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nicol\Documents\Kendo &amp; Iaido\FAK\Eventos\2021\Evento Nacional de Kendo &amp; Iaido, Santa Fe 2021\"/>
    </mc:Choice>
  </mc:AlternateContent>
  <bookViews>
    <workbookView xWindow="0" yWindow="0" windowWidth="23040" windowHeight="9192" tabRatio="912"/>
  </bookViews>
  <sheets>
    <sheet name="RESUMEN" sheetId="41" r:id="rId1"/>
    <sheet name="INSCRIPCIÓN A EXÁMENES" sheetId="44" r:id="rId2"/>
  </sheets>
  <definedNames>
    <definedName name="_xlnm.Print_Area" localSheetId="1">'INSCRIPCIÓN A EXÁMENES'!$B$1:$M$41</definedName>
    <definedName name="_xlnm.Print_Area" localSheetId="0">RESUMEN!$A$2:$N$32</definedName>
    <definedName name="_xlnm.Print_Titles" localSheetId="1">'INSCRIPCIÓN A EXÁMENES'!$5:$11</definedName>
  </definedNames>
  <calcPr calcId="162913"/>
</workbook>
</file>

<file path=xl/calcChain.xml><?xml version="1.0" encoding="utf-8"?>
<calcChain xmlns="http://schemas.openxmlformats.org/spreadsheetml/2006/main">
  <c r="D5" i="44" l="1"/>
  <c r="H14" i="41"/>
  <c r="H13" i="41"/>
  <c r="H12" i="41"/>
  <c r="H11" i="41"/>
  <c r="E16" i="41"/>
  <c r="E15" i="41"/>
  <c r="E14" i="41"/>
  <c r="E13" i="41"/>
  <c r="E12" i="41"/>
  <c r="E11" i="41"/>
  <c r="R1" i="44" l="1"/>
  <c r="R2" i="44"/>
  <c r="R3" i="44"/>
  <c r="R4" i="44"/>
  <c r="R5" i="44"/>
  <c r="AE11" i="44"/>
  <c r="L53" i="44" l="1"/>
  <c r="Q5" i="44" s="1"/>
  <c r="L52" i="44"/>
  <c r="Q4" i="44" s="1"/>
  <c r="L51" i="44"/>
  <c r="Q3" i="44" s="1"/>
  <c r="L50" i="44"/>
  <c r="Q2" i="44" s="1"/>
  <c r="L49" i="44"/>
  <c r="Q1" i="44" s="1"/>
  <c r="L48" i="44"/>
  <c r="AT11" i="44"/>
  <c r="AS11" i="44"/>
  <c r="AR11" i="44"/>
  <c r="AQ11" i="44"/>
  <c r="AP11" i="44"/>
  <c r="AO11" i="44"/>
  <c r="R10" i="44" l="1"/>
  <c r="R12" i="44" s="1"/>
  <c r="AI10" i="44"/>
  <c r="AI12" i="44" s="1"/>
  <c r="AP10" i="44"/>
  <c r="Y10" i="44"/>
  <c r="AK10" i="44"/>
  <c r="AR10" i="44"/>
  <c r="AA10" i="44"/>
  <c r="T10" i="44"/>
  <c r="T12" i="44" s="1"/>
  <c r="V10" i="44"/>
  <c r="V12" i="44" s="1"/>
  <c r="AM10" i="44"/>
  <c r="AM12" i="44" s="1"/>
  <c r="AT10" i="44"/>
  <c r="AC10" i="44"/>
  <c r="AE10" i="44"/>
  <c r="Q10" i="44"/>
  <c r="Q12" i="44" s="1"/>
  <c r="AO10" i="44"/>
  <c r="X10" i="44"/>
  <c r="AH10" i="44"/>
  <c r="AH12" i="44" s="1"/>
  <c r="S10" i="44"/>
  <c r="AQ10" i="44"/>
  <c r="Z10" i="44"/>
  <c r="AJ10" i="44"/>
  <c r="AJ12" i="44" s="1"/>
  <c r="U10" i="44"/>
  <c r="U12" i="44" s="1"/>
  <c r="AS10" i="44"/>
  <c r="AB10" i="44"/>
  <c r="AL10" i="44"/>
  <c r="AL12" i="44" s="1"/>
  <c r="AD10" i="44"/>
  <c r="X11" i="44"/>
  <c r="Z11" i="44"/>
  <c r="AB11" i="44"/>
  <c r="AD11" i="44"/>
  <c r="Y11" i="44"/>
  <c r="AA11" i="44"/>
  <c r="AC11" i="44"/>
  <c r="AD13" i="44" l="1"/>
  <c r="AD14" i="44"/>
  <c r="AD15" i="44"/>
  <c r="AD17" i="44"/>
  <c r="AD18" i="44"/>
  <c r="AD19" i="44"/>
  <c r="AD20" i="44"/>
  <c r="AD21" i="44"/>
  <c r="AD23" i="44"/>
  <c r="AD24" i="44"/>
  <c r="AD25" i="44"/>
  <c r="AD26" i="44"/>
  <c r="AD27" i="44"/>
  <c r="AD29" i="44"/>
  <c r="AD31" i="44"/>
  <c r="AD33" i="44"/>
  <c r="AD34" i="44"/>
  <c r="AD35" i="44"/>
  <c r="AD36" i="44"/>
  <c r="AD37" i="44"/>
  <c r="AD38" i="44"/>
  <c r="AD39" i="44"/>
  <c r="AD41" i="44"/>
  <c r="U13" i="44"/>
  <c r="AB13" i="44" s="1"/>
  <c r="U14" i="44"/>
  <c r="AB14" i="44" s="1"/>
  <c r="U15" i="44"/>
  <c r="AB15" i="44" s="1"/>
  <c r="U16" i="44"/>
  <c r="AB16" i="44" s="1"/>
  <c r="U17" i="44"/>
  <c r="AB17" i="44" s="1"/>
  <c r="U18" i="44"/>
  <c r="AB18" i="44" s="1"/>
  <c r="U19" i="44"/>
  <c r="AB19" i="44" s="1"/>
  <c r="U20" i="44"/>
  <c r="AB20" i="44" s="1"/>
  <c r="U21" i="44"/>
  <c r="AB21" i="44" s="1"/>
  <c r="U22" i="44"/>
  <c r="AB22" i="44" s="1"/>
  <c r="U23" i="44"/>
  <c r="AB23" i="44" s="1"/>
  <c r="U24" i="44"/>
  <c r="AB24" i="44" s="1"/>
  <c r="U25" i="44"/>
  <c r="AB25" i="44" s="1"/>
  <c r="U26" i="44"/>
  <c r="AB26" i="44" s="1"/>
  <c r="U27" i="44"/>
  <c r="AB27" i="44" s="1"/>
  <c r="U28" i="44"/>
  <c r="AB28" i="44" s="1"/>
  <c r="U29" i="44"/>
  <c r="AB29" i="44" s="1"/>
  <c r="U30" i="44"/>
  <c r="AB30" i="44" s="1"/>
  <c r="U31" i="44"/>
  <c r="AB31" i="44" s="1"/>
  <c r="U32" i="44"/>
  <c r="AB32" i="44" s="1"/>
  <c r="U33" i="44"/>
  <c r="AB33" i="44" s="1"/>
  <c r="U34" i="44"/>
  <c r="AB34" i="44" s="1"/>
  <c r="U35" i="44"/>
  <c r="AB35" i="44" s="1"/>
  <c r="U36" i="44"/>
  <c r="AB36" i="44" s="1"/>
  <c r="U37" i="44"/>
  <c r="AB37" i="44" s="1"/>
  <c r="U38" i="44"/>
  <c r="AB38" i="44" s="1"/>
  <c r="U39" i="44"/>
  <c r="AB39" i="44" s="1"/>
  <c r="U40" i="44"/>
  <c r="AB40" i="44" s="1"/>
  <c r="U41" i="44"/>
  <c r="AB41" i="44" s="1"/>
  <c r="S13" i="44"/>
  <c r="Z13" i="44" s="1"/>
  <c r="S14" i="44"/>
  <c r="Z14" i="44" s="1"/>
  <c r="S15" i="44"/>
  <c r="Z15" i="44" s="1"/>
  <c r="S16" i="44"/>
  <c r="Z16" i="44" s="1"/>
  <c r="S17" i="44"/>
  <c r="Z17" i="44" s="1"/>
  <c r="S18" i="44"/>
  <c r="S19" i="44"/>
  <c r="Z19" i="44" s="1"/>
  <c r="S20" i="44"/>
  <c r="Z20" i="44" s="1"/>
  <c r="S21" i="44"/>
  <c r="Z21" i="44" s="1"/>
  <c r="S22" i="44"/>
  <c r="S23" i="44"/>
  <c r="Z23" i="44" s="1"/>
  <c r="S24" i="44"/>
  <c r="Z24" i="44" s="1"/>
  <c r="S25" i="44"/>
  <c r="Z25" i="44" s="1"/>
  <c r="S26" i="44"/>
  <c r="Z26" i="44" s="1"/>
  <c r="S27" i="44"/>
  <c r="Z27" i="44" s="1"/>
  <c r="S28" i="44"/>
  <c r="Z28" i="44" s="1"/>
  <c r="S29" i="44"/>
  <c r="Z29" i="44" s="1"/>
  <c r="S30" i="44"/>
  <c r="Z30" i="44" s="1"/>
  <c r="S31" i="44"/>
  <c r="Z31" i="44" s="1"/>
  <c r="S32" i="44"/>
  <c r="Z32" i="44" s="1"/>
  <c r="S33" i="44"/>
  <c r="Z33" i="44" s="1"/>
  <c r="S34" i="44"/>
  <c r="S35" i="44"/>
  <c r="Z35" i="44" s="1"/>
  <c r="S36" i="44"/>
  <c r="Z36" i="44" s="1"/>
  <c r="S37" i="44"/>
  <c r="Z37" i="44" s="1"/>
  <c r="S38" i="44"/>
  <c r="S39" i="44"/>
  <c r="Z39" i="44" s="1"/>
  <c r="S40" i="44"/>
  <c r="Z40" i="44" s="1"/>
  <c r="S41" i="44"/>
  <c r="Z41" i="44" s="1"/>
  <c r="Q13" i="44"/>
  <c r="X13" i="44" s="1"/>
  <c r="Q14" i="44"/>
  <c r="X14" i="44" s="1"/>
  <c r="Q15" i="44"/>
  <c r="X15" i="44" s="1"/>
  <c r="Q16" i="44"/>
  <c r="X16" i="44" s="1"/>
  <c r="Q17" i="44"/>
  <c r="X17" i="44" s="1"/>
  <c r="Q18" i="44"/>
  <c r="X18" i="44" s="1"/>
  <c r="Q19" i="44"/>
  <c r="X19" i="44" s="1"/>
  <c r="Q20" i="44"/>
  <c r="X20" i="44" s="1"/>
  <c r="Q21" i="44"/>
  <c r="X21" i="44" s="1"/>
  <c r="Q22" i="44"/>
  <c r="X22" i="44" s="1"/>
  <c r="Q23" i="44"/>
  <c r="X23" i="44" s="1"/>
  <c r="Q24" i="44"/>
  <c r="X24" i="44" s="1"/>
  <c r="Q25" i="44"/>
  <c r="X25" i="44" s="1"/>
  <c r="Q26" i="44"/>
  <c r="X26" i="44" s="1"/>
  <c r="Q27" i="44"/>
  <c r="X27" i="44" s="1"/>
  <c r="Q28" i="44"/>
  <c r="X28" i="44" s="1"/>
  <c r="Q29" i="44"/>
  <c r="X29" i="44" s="1"/>
  <c r="Q30" i="44"/>
  <c r="X30" i="44" s="1"/>
  <c r="Q31" i="44"/>
  <c r="X31" i="44" s="1"/>
  <c r="Q32" i="44"/>
  <c r="X32" i="44" s="1"/>
  <c r="Q33" i="44"/>
  <c r="X33" i="44" s="1"/>
  <c r="Q34" i="44"/>
  <c r="X34" i="44" s="1"/>
  <c r="Q35" i="44"/>
  <c r="X35" i="44" s="1"/>
  <c r="Q36" i="44"/>
  <c r="X36" i="44" s="1"/>
  <c r="Q37" i="44"/>
  <c r="X37" i="44" s="1"/>
  <c r="Q38" i="44"/>
  <c r="X38" i="44" s="1"/>
  <c r="Q39" i="44"/>
  <c r="X39" i="44" s="1"/>
  <c r="Q40" i="44"/>
  <c r="X40" i="44" s="1"/>
  <c r="Q41" i="44"/>
  <c r="X41" i="44" s="1"/>
  <c r="V41" i="44"/>
  <c r="AC41" i="44" s="1"/>
  <c r="V40" i="44"/>
  <c r="AC40" i="44" s="1"/>
  <c r="V39" i="44"/>
  <c r="AC39" i="44" s="1"/>
  <c r="V38" i="44"/>
  <c r="AC38" i="44" s="1"/>
  <c r="V37" i="44"/>
  <c r="AC37" i="44" s="1"/>
  <c r="V36" i="44"/>
  <c r="AC36" i="44" s="1"/>
  <c r="V35" i="44"/>
  <c r="AC35" i="44" s="1"/>
  <c r="V34" i="44"/>
  <c r="AC34" i="44" s="1"/>
  <c r="V33" i="44"/>
  <c r="AC33" i="44" s="1"/>
  <c r="V32" i="44"/>
  <c r="AC32" i="44" s="1"/>
  <c r="V31" i="44"/>
  <c r="AC31" i="44" s="1"/>
  <c r="V30" i="44"/>
  <c r="AC30" i="44" s="1"/>
  <c r="V29" i="44"/>
  <c r="AC29" i="44" s="1"/>
  <c r="V28" i="44"/>
  <c r="AC28" i="44" s="1"/>
  <c r="V27" i="44"/>
  <c r="AC27" i="44" s="1"/>
  <c r="V26" i="44"/>
  <c r="AC26" i="44" s="1"/>
  <c r="V25" i="44"/>
  <c r="AC25" i="44" s="1"/>
  <c r="V24" i="44"/>
  <c r="AC24" i="44" s="1"/>
  <c r="V23" i="44"/>
  <c r="AC23" i="44" s="1"/>
  <c r="V22" i="44"/>
  <c r="AC22" i="44" s="1"/>
  <c r="V21" i="44"/>
  <c r="AC21" i="44" s="1"/>
  <c r="V20" i="44"/>
  <c r="AC20" i="44" s="1"/>
  <c r="V19" i="44"/>
  <c r="AC19" i="44" s="1"/>
  <c r="V18" i="44"/>
  <c r="AC18" i="44" s="1"/>
  <c r="V17" i="44"/>
  <c r="AC17" i="44" s="1"/>
  <c r="V16" i="44"/>
  <c r="AC16" i="44" s="1"/>
  <c r="V15" i="44"/>
  <c r="AC15" i="44" s="1"/>
  <c r="V14" i="44"/>
  <c r="AC14" i="44" s="1"/>
  <c r="V13" i="44"/>
  <c r="AC13" i="44" s="1"/>
  <c r="AK40" i="44"/>
  <c r="AR40" i="44" s="1"/>
  <c r="AK38" i="44"/>
  <c r="AR38" i="44" s="1"/>
  <c r="AK36" i="44"/>
  <c r="AR36" i="44" s="1"/>
  <c r="AK34" i="44"/>
  <c r="AR34" i="44" s="1"/>
  <c r="AK32" i="44"/>
  <c r="AR32" i="44" s="1"/>
  <c r="AK30" i="44"/>
  <c r="AR30" i="44" s="1"/>
  <c r="AK28" i="44"/>
  <c r="AR28" i="44" s="1"/>
  <c r="AK26" i="44"/>
  <c r="AR26" i="44" s="1"/>
  <c r="AK24" i="44"/>
  <c r="AR24" i="44" s="1"/>
  <c r="AK22" i="44"/>
  <c r="AR22" i="44" s="1"/>
  <c r="AK20" i="44"/>
  <c r="AR20" i="44" s="1"/>
  <c r="AK18" i="44"/>
  <c r="AR18" i="44" s="1"/>
  <c r="AK16" i="44"/>
  <c r="AR16" i="44" s="1"/>
  <c r="AK14" i="44"/>
  <c r="AR14" i="44" s="1"/>
  <c r="AK41" i="44"/>
  <c r="AR41" i="44" s="1"/>
  <c r="AK39" i="44"/>
  <c r="AR39" i="44" s="1"/>
  <c r="AK37" i="44"/>
  <c r="AR37" i="44" s="1"/>
  <c r="AK35" i="44"/>
  <c r="AR35" i="44" s="1"/>
  <c r="AK33" i="44"/>
  <c r="AR33" i="44" s="1"/>
  <c r="AK31" i="44"/>
  <c r="AR31" i="44" s="1"/>
  <c r="AK29" i="44"/>
  <c r="AR29" i="44" s="1"/>
  <c r="AK27" i="44"/>
  <c r="AR27" i="44" s="1"/>
  <c r="AK25" i="44"/>
  <c r="AR25" i="44" s="1"/>
  <c r="AK23" i="44"/>
  <c r="AR23" i="44" s="1"/>
  <c r="AK21" i="44"/>
  <c r="AR21" i="44" s="1"/>
  <c r="AK19" i="44"/>
  <c r="AR19" i="44" s="1"/>
  <c r="AK17" i="44"/>
  <c r="AR17" i="44" s="1"/>
  <c r="AK15" i="44"/>
  <c r="AR15" i="44" s="1"/>
  <c r="AK13" i="44"/>
  <c r="AR13" i="44" s="1"/>
  <c r="R41" i="44"/>
  <c r="Y41" i="44" s="1"/>
  <c r="R40" i="44"/>
  <c r="Y40" i="44" s="1"/>
  <c r="R39" i="44"/>
  <c r="Y39" i="44" s="1"/>
  <c r="R38" i="44"/>
  <c r="Y38" i="44" s="1"/>
  <c r="R37" i="44"/>
  <c r="Y37" i="44" s="1"/>
  <c r="R36" i="44"/>
  <c r="Y36" i="44" s="1"/>
  <c r="R35" i="44"/>
  <c r="Y35" i="44" s="1"/>
  <c r="R34" i="44"/>
  <c r="Y34" i="44" s="1"/>
  <c r="R33" i="44"/>
  <c r="Y33" i="44" s="1"/>
  <c r="R32" i="44"/>
  <c r="Y32" i="44" s="1"/>
  <c r="R31" i="44"/>
  <c r="Y31" i="44" s="1"/>
  <c r="R30" i="44"/>
  <c r="Y30" i="44" s="1"/>
  <c r="R29" i="44"/>
  <c r="Y29" i="44" s="1"/>
  <c r="R28" i="44"/>
  <c r="Y28" i="44" s="1"/>
  <c r="R27" i="44"/>
  <c r="Y27" i="44" s="1"/>
  <c r="R26" i="44"/>
  <c r="Y26" i="44" s="1"/>
  <c r="R25" i="44"/>
  <c r="Y25" i="44" s="1"/>
  <c r="R24" i="44"/>
  <c r="Y24" i="44" s="1"/>
  <c r="R23" i="44"/>
  <c r="Y23" i="44" s="1"/>
  <c r="R22" i="44"/>
  <c r="Y22" i="44" s="1"/>
  <c r="R21" i="44"/>
  <c r="Y21" i="44" s="1"/>
  <c r="R20" i="44"/>
  <c r="Y20" i="44" s="1"/>
  <c r="R19" i="44"/>
  <c r="Y19" i="44" s="1"/>
  <c r="R18" i="44"/>
  <c r="Y18" i="44" s="1"/>
  <c r="R17" i="44"/>
  <c r="Y17" i="44" s="1"/>
  <c r="R16" i="44"/>
  <c r="Y16" i="44" s="1"/>
  <c r="R15" i="44"/>
  <c r="Y15" i="44" s="1"/>
  <c r="R14" i="44"/>
  <c r="Y14" i="44" s="1"/>
  <c r="R13" i="44"/>
  <c r="Y13" i="44" s="1"/>
  <c r="AL41" i="44"/>
  <c r="AS41" i="44" s="1"/>
  <c r="AL39" i="44"/>
  <c r="AS39" i="44" s="1"/>
  <c r="AL37" i="44"/>
  <c r="AS37" i="44" s="1"/>
  <c r="AL35" i="44"/>
  <c r="AS35" i="44" s="1"/>
  <c r="AL33" i="44"/>
  <c r="AS33" i="44" s="1"/>
  <c r="AL31" i="44"/>
  <c r="AS31" i="44" s="1"/>
  <c r="AL29" i="44"/>
  <c r="AS29" i="44" s="1"/>
  <c r="AL27" i="44"/>
  <c r="AS27" i="44" s="1"/>
  <c r="AL25" i="44"/>
  <c r="AS25" i="44" s="1"/>
  <c r="AL23" i="44"/>
  <c r="AS23" i="44" s="1"/>
  <c r="AL21" i="44"/>
  <c r="AS21" i="44" s="1"/>
  <c r="AL19" i="44"/>
  <c r="AS19" i="44" s="1"/>
  <c r="AL17" i="44"/>
  <c r="AS17" i="44" s="1"/>
  <c r="AL15" i="44"/>
  <c r="AS15" i="44" s="1"/>
  <c r="AL13" i="44"/>
  <c r="AS13" i="44" s="1"/>
  <c r="AL38" i="44"/>
  <c r="AS38" i="44" s="1"/>
  <c r="AL34" i="44"/>
  <c r="AS34" i="44" s="1"/>
  <c r="AL30" i="44"/>
  <c r="AS30" i="44" s="1"/>
  <c r="AL26" i="44"/>
  <c r="AS26" i="44" s="1"/>
  <c r="AL22" i="44"/>
  <c r="AS22" i="44" s="1"/>
  <c r="AL18" i="44"/>
  <c r="AS18" i="44" s="1"/>
  <c r="AL14" i="44"/>
  <c r="AS14" i="44" s="1"/>
  <c r="AL40" i="44"/>
  <c r="AS40" i="44" s="1"/>
  <c r="AL36" i="44"/>
  <c r="AS36" i="44" s="1"/>
  <c r="AL32" i="44"/>
  <c r="AS32" i="44" s="1"/>
  <c r="AL28" i="44"/>
  <c r="AS28" i="44" s="1"/>
  <c r="AL24" i="44"/>
  <c r="AS24" i="44" s="1"/>
  <c r="AL20" i="44"/>
  <c r="AS20" i="44" s="1"/>
  <c r="AL16" i="44"/>
  <c r="AS16" i="44" s="1"/>
  <c r="AJ41" i="44"/>
  <c r="AQ41" i="44" s="1"/>
  <c r="AJ39" i="44"/>
  <c r="AQ39" i="44" s="1"/>
  <c r="AJ37" i="44"/>
  <c r="AQ37" i="44" s="1"/>
  <c r="AJ35" i="44"/>
  <c r="AQ35" i="44" s="1"/>
  <c r="AJ33" i="44"/>
  <c r="AQ33" i="44" s="1"/>
  <c r="AJ31" i="44"/>
  <c r="AQ31" i="44" s="1"/>
  <c r="AJ29" i="44"/>
  <c r="AQ29" i="44" s="1"/>
  <c r="AJ27" i="44"/>
  <c r="AQ27" i="44" s="1"/>
  <c r="AJ25" i="44"/>
  <c r="AQ25" i="44" s="1"/>
  <c r="AJ23" i="44"/>
  <c r="AQ23" i="44" s="1"/>
  <c r="AJ21" i="44"/>
  <c r="AQ21" i="44" s="1"/>
  <c r="AJ19" i="44"/>
  <c r="AQ19" i="44" s="1"/>
  <c r="AJ17" i="44"/>
  <c r="AQ17" i="44" s="1"/>
  <c r="AJ15" i="44"/>
  <c r="AQ15" i="44" s="1"/>
  <c r="AJ13" i="44"/>
  <c r="AQ13" i="44" s="1"/>
  <c r="AJ38" i="44"/>
  <c r="AQ38" i="44" s="1"/>
  <c r="AJ34" i="44"/>
  <c r="AQ34" i="44" s="1"/>
  <c r="AJ30" i="44"/>
  <c r="AQ30" i="44" s="1"/>
  <c r="AJ26" i="44"/>
  <c r="AQ26" i="44" s="1"/>
  <c r="AJ22" i="44"/>
  <c r="AQ22" i="44" s="1"/>
  <c r="AJ18" i="44"/>
  <c r="AQ18" i="44" s="1"/>
  <c r="AJ14" i="44"/>
  <c r="AQ14" i="44" s="1"/>
  <c r="AJ40" i="44"/>
  <c r="AQ40" i="44" s="1"/>
  <c r="AJ36" i="44"/>
  <c r="AQ36" i="44" s="1"/>
  <c r="AJ32" i="44"/>
  <c r="AQ32" i="44" s="1"/>
  <c r="AJ28" i="44"/>
  <c r="AQ28" i="44" s="1"/>
  <c r="AJ24" i="44"/>
  <c r="AQ24" i="44" s="1"/>
  <c r="AJ20" i="44"/>
  <c r="AQ20" i="44" s="1"/>
  <c r="AJ16" i="44"/>
  <c r="AQ16" i="44" s="1"/>
  <c r="AH41" i="44"/>
  <c r="AO41" i="44" s="1"/>
  <c r="AH39" i="44"/>
  <c r="AO39" i="44" s="1"/>
  <c r="AH37" i="44"/>
  <c r="AO37" i="44" s="1"/>
  <c r="AH35" i="44"/>
  <c r="AO35" i="44" s="1"/>
  <c r="AH33" i="44"/>
  <c r="AO33" i="44" s="1"/>
  <c r="AH31" i="44"/>
  <c r="AO31" i="44" s="1"/>
  <c r="AH29" i="44"/>
  <c r="AO29" i="44" s="1"/>
  <c r="AH27" i="44"/>
  <c r="AO27" i="44" s="1"/>
  <c r="AH25" i="44"/>
  <c r="AO25" i="44" s="1"/>
  <c r="AH23" i="44"/>
  <c r="AO23" i="44" s="1"/>
  <c r="AH21" i="44"/>
  <c r="AO21" i="44" s="1"/>
  <c r="AH19" i="44"/>
  <c r="AO19" i="44" s="1"/>
  <c r="AH17" i="44"/>
  <c r="AO17" i="44" s="1"/>
  <c r="AH15" i="44"/>
  <c r="AO15" i="44" s="1"/>
  <c r="AH13" i="44"/>
  <c r="AO13" i="44" s="1"/>
  <c r="AH40" i="44"/>
  <c r="AO40" i="44" s="1"/>
  <c r="AH36" i="44"/>
  <c r="AO36" i="44" s="1"/>
  <c r="AH32" i="44"/>
  <c r="AO32" i="44" s="1"/>
  <c r="AH28" i="44"/>
  <c r="AO28" i="44" s="1"/>
  <c r="AH24" i="44"/>
  <c r="AO24" i="44" s="1"/>
  <c r="AH20" i="44"/>
  <c r="AO20" i="44" s="1"/>
  <c r="AH16" i="44"/>
  <c r="AO16" i="44" s="1"/>
  <c r="AH38" i="44"/>
  <c r="AO38" i="44" s="1"/>
  <c r="AH34" i="44"/>
  <c r="AO34" i="44" s="1"/>
  <c r="AH30" i="44"/>
  <c r="AO30" i="44" s="1"/>
  <c r="AH26" i="44"/>
  <c r="AO26" i="44" s="1"/>
  <c r="AH22" i="44"/>
  <c r="AO22" i="44" s="1"/>
  <c r="AH18" i="44"/>
  <c r="AO18" i="44" s="1"/>
  <c r="AH14" i="44"/>
  <c r="AO14" i="44" s="1"/>
  <c r="AE41" i="44"/>
  <c r="AE39" i="44"/>
  <c r="AE37" i="44"/>
  <c r="AE35" i="44"/>
  <c r="AE33" i="44"/>
  <c r="AE31" i="44"/>
  <c r="AE29" i="44"/>
  <c r="AE27" i="44"/>
  <c r="AE25" i="44"/>
  <c r="AE23" i="44"/>
  <c r="AE21" i="44"/>
  <c r="AE19" i="44"/>
  <c r="AE17" i="44"/>
  <c r="AE15" i="44"/>
  <c r="AE13" i="44"/>
  <c r="AE40" i="44"/>
  <c r="AE36" i="44"/>
  <c r="AE32" i="44"/>
  <c r="AE28" i="44"/>
  <c r="AE24" i="44"/>
  <c r="AE20" i="44"/>
  <c r="AE16" i="44"/>
  <c r="AE38" i="44"/>
  <c r="AE34" i="44"/>
  <c r="AE30" i="44"/>
  <c r="AE26" i="44"/>
  <c r="AE22" i="44"/>
  <c r="AE18" i="44"/>
  <c r="AE14" i="44"/>
  <c r="AM41" i="44"/>
  <c r="AT41" i="44" s="1"/>
  <c r="AM39" i="44"/>
  <c r="AT39" i="44" s="1"/>
  <c r="AM37" i="44"/>
  <c r="AT37" i="44" s="1"/>
  <c r="AM35" i="44"/>
  <c r="AT35" i="44" s="1"/>
  <c r="AM33" i="44"/>
  <c r="AT33" i="44" s="1"/>
  <c r="AM31" i="44"/>
  <c r="AT31" i="44" s="1"/>
  <c r="AM29" i="44"/>
  <c r="AT29" i="44" s="1"/>
  <c r="AM27" i="44"/>
  <c r="AT27" i="44" s="1"/>
  <c r="AM25" i="44"/>
  <c r="AT25" i="44" s="1"/>
  <c r="AM23" i="44"/>
  <c r="AT23" i="44" s="1"/>
  <c r="AM21" i="44"/>
  <c r="AT21" i="44" s="1"/>
  <c r="AM19" i="44"/>
  <c r="AT19" i="44" s="1"/>
  <c r="AM17" i="44"/>
  <c r="AT17" i="44" s="1"/>
  <c r="AM15" i="44"/>
  <c r="AT15" i="44" s="1"/>
  <c r="AM13" i="44"/>
  <c r="AT13" i="44" s="1"/>
  <c r="AM40" i="44"/>
  <c r="AT40" i="44" s="1"/>
  <c r="AM36" i="44"/>
  <c r="AT36" i="44" s="1"/>
  <c r="AM32" i="44"/>
  <c r="AT32" i="44" s="1"/>
  <c r="AM28" i="44"/>
  <c r="AT28" i="44" s="1"/>
  <c r="AM24" i="44"/>
  <c r="AT24" i="44" s="1"/>
  <c r="AM20" i="44"/>
  <c r="AT20" i="44" s="1"/>
  <c r="AM16" i="44"/>
  <c r="AT16" i="44" s="1"/>
  <c r="AM38" i="44"/>
  <c r="AT38" i="44" s="1"/>
  <c r="AM34" i="44"/>
  <c r="AT34" i="44" s="1"/>
  <c r="AM30" i="44"/>
  <c r="AT30" i="44" s="1"/>
  <c r="AM26" i="44"/>
  <c r="AT26" i="44" s="1"/>
  <c r="AM22" i="44"/>
  <c r="AT22" i="44" s="1"/>
  <c r="AM18" i="44"/>
  <c r="AT18" i="44" s="1"/>
  <c r="AM14" i="44"/>
  <c r="AT14" i="44" s="1"/>
  <c r="T41" i="44"/>
  <c r="AA41" i="44" s="1"/>
  <c r="T39" i="44"/>
  <c r="AA39" i="44" s="1"/>
  <c r="T37" i="44"/>
  <c r="AA37" i="44" s="1"/>
  <c r="T35" i="44"/>
  <c r="AA35" i="44" s="1"/>
  <c r="T33" i="44"/>
  <c r="AA33" i="44" s="1"/>
  <c r="T31" i="44"/>
  <c r="AA31" i="44" s="1"/>
  <c r="T29" i="44"/>
  <c r="AA29" i="44" s="1"/>
  <c r="T27" i="44"/>
  <c r="AA27" i="44" s="1"/>
  <c r="T25" i="44"/>
  <c r="AA25" i="44" s="1"/>
  <c r="T23" i="44"/>
  <c r="AA23" i="44" s="1"/>
  <c r="T21" i="44"/>
  <c r="AA21" i="44" s="1"/>
  <c r="T19" i="44"/>
  <c r="AA19" i="44" s="1"/>
  <c r="T38" i="44"/>
  <c r="AA38" i="44" s="1"/>
  <c r="T34" i="44"/>
  <c r="AA34" i="44" s="1"/>
  <c r="T30" i="44"/>
  <c r="AA30" i="44" s="1"/>
  <c r="T26" i="44"/>
  <c r="AA26" i="44" s="1"/>
  <c r="T22" i="44"/>
  <c r="AA22" i="44" s="1"/>
  <c r="T18" i="44"/>
  <c r="AA18" i="44" s="1"/>
  <c r="T16" i="44"/>
  <c r="AA16" i="44" s="1"/>
  <c r="T14" i="44"/>
  <c r="AA14" i="44" s="1"/>
  <c r="T40" i="44"/>
  <c r="AA40" i="44" s="1"/>
  <c r="T36" i="44"/>
  <c r="AA36" i="44" s="1"/>
  <c r="T32" i="44"/>
  <c r="AA32" i="44" s="1"/>
  <c r="T28" i="44"/>
  <c r="AA28" i="44" s="1"/>
  <c r="T24" i="44"/>
  <c r="AA24" i="44" s="1"/>
  <c r="T20" i="44"/>
  <c r="AA20" i="44" s="1"/>
  <c r="T17" i="44"/>
  <c r="AA17" i="44" s="1"/>
  <c r="T15" i="44"/>
  <c r="AA15" i="44" s="1"/>
  <c r="T13" i="44"/>
  <c r="AA13" i="44" s="1"/>
  <c r="AI41" i="44"/>
  <c r="AP41" i="44" s="1"/>
  <c r="AI39" i="44"/>
  <c r="AP39" i="44" s="1"/>
  <c r="AI37" i="44"/>
  <c r="AP37" i="44" s="1"/>
  <c r="AI35" i="44"/>
  <c r="AP35" i="44" s="1"/>
  <c r="AI33" i="44"/>
  <c r="AP33" i="44" s="1"/>
  <c r="AI31" i="44"/>
  <c r="AP31" i="44" s="1"/>
  <c r="AI29" i="44"/>
  <c r="AP29" i="44" s="1"/>
  <c r="AI27" i="44"/>
  <c r="AP27" i="44" s="1"/>
  <c r="AI25" i="44"/>
  <c r="AP25" i="44" s="1"/>
  <c r="AI23" i="44"/>
  <c r="AP23" i="44" s="1"/>
  <c r="AI21" i="44"/>
  <c r="AP21" i="44" s="1"/>
  <c r="AI19" i="44"/>
  <c r="AP19" i="44" s="1"/>
  <c r="AI17" i="44"/>
  <c r="AP17" i="44" s="1"/>
  <c r="AI15" i="44"/>
  <c r="AP15" i="44" s="1"/>
  <c r="AI13" i="44"/>
  <c r="AP13" i="44" s="1"/>
  <c r="AI38" i="44"/>
  <c r="AP38" i="44" s="1"/>
  <c r="AI34" i="44"/>
  <c r="AP34" i="44" s="1"/>
  <c r="AI30" i="44"/>
  <c r="AP30" i="44" s="1"/>
  <c r="AI26" i="44"/>
  <c r="AP26" i="44" s="1"/>
  <c r="AI22" i="44"/>
  <c r="AP22" i="44" s="1"/>
  <c r="AI18" i="44"/>
  <c r="AP18" i="44" s="1"/>
  <c r="AI14" i="44"/>
  <c r="AP14" i="44" s="1"/>
  <c r="AI40" i="44"/>
  <c r="AP40" i="44" s="1"/>
  <c r="AI36" i="44"/>
  <c r="AP36" i="44" s="1"/>
  <c r="AI32" i="44"/>
  <c r="AP32" i="44" s="1"/>
  <c r="AI28" i="44"/>
  <c r="AP28" i="44" s="1"/>
  <c r="AI24" i="44"/>
  <c r="AP24" i="44" s="1"/>
  <c r="AI20" i="44"/>
  <c r="AP20" i="44" s="1"/>
  <c r="AI16" i="44"/>
  <c r="AP16" i="44" s="1"/>
  <c r="AK12" i="44"/>
  <c r="AR12" i="44" s="1"/>
  <c r="AD12" i="44"/>
  <c r="S12" i="44"/>
  <c r="Z12" i="44" s="1"/>
  <c r="AD40" i="44"/>
  <c r="AD32" i="44"/>
  <c r="AD30" i="44"/>
  <c r="AD28" i="44"/>
  <c r="AD22" i="44"/>
  <c r="AD16" i="44"/>
  <c r="Z38" i="44"/>
  <c r="Z34" i="44"/>
  <c r="Z22" i="44"/>
  <c r="Z18" i="44"/>
  <c r="AQ12" i="44"/>
  <c r="AE12" i="44"/>
  <c r="AA12" i="44"/>
  <c r="AT12" i="44"/>
  <c r="AP12" i="44"/>
  <c r="AB12" i="44"/>
  <c r="X12" i="44"/>
  <c r="AS12" i="44"/>
  <c r="AO12" i="44"/>
  <c r="AC12" i="44"/>
  <c r="Y12" i="44"/>
  <c r="S42" i="44" l="1"/>
  <c r="T42" i="44"/>
  <c r="AU34" i="44"/>
  <c r="AU36" i="44"/>
  <c r="AU18" i="44"/>
  <c r="AU40" i="44"/>
  <c r="AU15" i="44"/>
  <c r="AU22" i="44"/>
  <c r="R42" i="44"/>
  <c r="U42" i="44"/>
  <c r="AU24" i="44"/>
  <c r="AU27" i="44"/>
  <c r="AU38" i="44"/>
  <c r="AU20" i="44"/>
  <c r="AU31" i="44"/>
  <c r="AU35" i="44"/>
  <c r="AU21" i="44"/>
  <c r="AU25" i="44"/>
  <c r="AU41" i="44"/>
  <c r="V42" i="44"/>
  <c r="AH42" i="44"/>
  <c r="AL42" i="44"/>
  <c r="Q42" i="44"/>
  <c r="AI42" i="44"/>
  <c r="AM42" i="44"/>
  <c r="AJ42" i="44"/>
  <c r="AK42" i="44"/>
  <c r="AR42" i="44"/>
  <c r="AU28" i="44"/>
  <c r="AU26" i="44"/>
  <c r="AU16" i="44"/>
  <c r="AU32" i="44"/>
  <c r="AU13" i="44"/>
  <c r="AU17" i="44"/>
  <c r="AU29" i="44"/>
  <c r="AU33" i="44"/>
  <c r="AU37" i="44"/>
  <c r="AU19" i="44"/>
  <c r="AU23" i="44"/>
  <c r="AU39" i="44"/>
  <c r="AU14" i="44"/>
  <c r="AU30" i="44"/>
  <c r="AS42" i="44"/>
  <c r="AP42" i="44"/>
  <c r="AT42" i="44"/>
  <c r="AQ42" i="44"/>
  <c r="AF13" i="44"/>
  <c r="AF15" i="44"/>
  <c r="AF17" i="44"/>
  <c r="AF19" i="44"/>
  <c r="AF21" i="44"/>
  <c r="AF23" i="44"/>
  <c r="AF25" i="44"/>
  <c r="AF27" i="44"/>
  <c r="AF29" i="44"/>
  <c r="AF31" i="44"/>
  <c r="AF33" i="44"/>
  <c r="AF35" i="44"/>
  <c r="AF37" i="44"/>
  <c r="AF39" i="44"/>
  <c r="AF41" i="44"/>
  <c r="AF14" i="44"/>
  <c r="AF16" i="44"/>
  <c r="AF18" i="44"/>
  <c r="AF20" i="44"/>
  <c r="AF22" i="44"/>
  <c r="AF24" i="44"/>
  <c r="AF26" i="44"/>
  <c r="AF28" i="44"/>
  <c r="AF30" i="44"/>
  <c r="AF32" i="44"/>
  <c r="AF34" i="44"/>
  <c r="AF36" i="44"/>
  <c r="AF38" i="44"/>
  <c r="AF40" i="44"/>
  <c r="Y42" i="44"/>
  <c r="AC42" i="44"/>
  <c r="AB42" i="44"/>
  <c r="AA42" i="44"/>
  <c r="AE42" i="44"/>
  <c r="Z42" i="44"/>
  <c r="AD42" i="44"/>
  <c r="AO42" i="44"/>
  <c r="AU12" i="44"/>
  <c r="X42" i="44"/>
  <c r="AF12" i="44"/>
  <c r="L13" i="41" l="1"/>
  <c r="L14" i="41"/>
  <c r="L12" i="41"/>
  <c r="L11" i="41"/>
  <c r="L15" i="41"/>
  <c r="L16" i="41"/>
  <c r="E17" i="41"/>
  <c r="H17" i="41"/>
  <c r="J67" i="41"/>
  <c r="F6" i="41" l="1"/>
  <c r="L17" i="41"/>
  <c r="J70" i="41"/>
</calcChain>
</file>

<file path=xl/sharedStrings.xml><?xml version="1.0" encoding="utf-8"?>
<sst xmlns="http://schemas.openxmlformats.org/spreadsheetml/2006/main" count="70" uniqueCount="59">
  <si>
    <t>SEXO</t>
  </si>
  <si>
    <t>(M/F)</t>
  </si>
  <si>
    <t>PANAMA</t>
  </si>
  <si>
    <t>REP. DOMINICANA</t>
  </si>
  <si>
    <t>VENEZUELA</t>
  </si>
  <si>
    <t>URUGUAY</t>
  </si>
  <si>
    <t>Unitario</t>
  </si>
  <si>
    <t>Total</t>
  </si>
  <si>
    <t>M</t>
  </si>
  <si>
    <t>F</t>
  </si>
  <si>
    <t>FORMULARIO DE INSCRIPCIÓN</t>
  </si>
  <si>
    <t>GRADO ACTUAL</t>
  </si>
  <si>
    <t>FECHA</t>
  </si>
  <si>
    <t>AÑO</t>
  </si>
  <si>
    <t>KENDO</t>
  </si>
  <si>
    <t>IAIDO</t>
  </si>
  <si>
    <t>DIPLOMA</t>
  </si>
  <si>
    <t>OTRO</t>
  </si>
  <si>
    <t>EXAMEN</t>
  </si>
  <si>
    <t>dejar en blanco.</t>
  </si>
  <si>
    <t>Exámenes - KENDO</t>
  </si>
  <si>
    <t>Exámenes - IAIDO</t>
  </si>
  <si>
    <t>Grado</t>
  </si>
  <si>
    <t>-</t>
  </si>
  <si>
    <t>Total a Pagar</t>
  </si>
  <si>
    <t>Insertar grado del</t>
  </si>
  <si>
    <t>examen para inscribir</t>
  </si>
  <si>
    <t>TRINIDAD &amp; TOBAGO (*)</t>
  </si>
  <si>
    <t>(*) Invitado Especial</t>
  </si>
  <si>
    <t>(AAAA)</t>
  </si>
  <si>
    <t>PERU</t>
  </si>
  <si>
    <t>(Para registro en certificados)</t>
  </si>
  <si>
    <t>Ctd.</t>
  </si>
  <si>
    <t>1er Dan</t>
  </si>
  <si>
    <t>3er Dan</t>
  </si>
  <si>
    <t>ASOCIACION/DOJO:</t>
  </si>
  <si>
    <t>Nombre de la Asociacion/Dojo.</t>
  </si>
  <si>
    <t>Valor a Pagar (AR$)</t>
  </si>
  <si>
    <t>3er Kyu</t>
  </si>
  <si>
    <t>2do Kyu</t>
  </si>
  <si>
    <t>1er Kyu</t>
  </si>
  <si>
    <t>INSCRIPCIÓN - DERECHO A EXAMEN</t>
  </si>
  <si>
    <t>APELLIDO Y NOMBRE</t>
  </si>
  <si>
    <t>SIN GRADO</t>
  </si>
  <si>
    <t>2do Dan</t>
  </si>
  <si>
    <t>FAK</t>
  </si>
  <si>
    <t>Si es "SIN GRADO",</t>
  </si>
  <si>
    <t>GRADO</t>
  </si>
  <si>
    <t>NACIMIENTO</t>
  </si>
  <si>
    <t>COMPLETO como figura en documento</t>
  </si>
  <si>
    <t>RESUMEN - INSCRIPCIÓN A EXAMEN</t>
  </si>
  <si>
    <t>3° Kyu</t>
  </si>
  <si>
    <t>1° Dan</t>
  </si>
  <si>
    <t>1° Kyu</t>
  </si>
  <si>
    <t>2°  Dan</t>
  </si>
  <si>
    <t>3° Dan</t>
  </si>
  <si>
    <t>2° Kyu</t>
  </si>
  <si>
    <t>(Exámenes de Grado)</t>
  </si>
  <si>
    <t>REGISTRO PARA EXÁMENES DE 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</si>
</sst>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[$-416]d\-mmm\-yy;@"/>
    <numFmt numFmtId="165" formatCode="_-* #,##0_-;\-* #,##0_-;_-* &quot;-&quot;??_-;_-@_-"/>
    <numFmt numFmtId="166" formatCode="[$USD]\ #,##0.00;\-[$USD]\ #,##0.00"/>
    <numFmt numFmtId="167" formatCode="d/m/yy;@"/>
    <numFmt numFmtId="168" formatCode="&quot;$&quot;#,##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3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color indexed="13"/>
      <name val="Arial"/>
      <family val="2"/>
    </font>
    <font>
      <b/>
      <sz val="14"/>
      <name val="Arial"/>
      <family val="2"/>
    </font>
    <font>
      <b/>
      <sz val="11"/>
      <color rgb="FFFFFF00"/>
      <name val="Arial"/>
      <family val="2"/>
    </font>
    <font>
      <b/>
      <sz val="8"/>
      <color rgb="FFFF0000"/>
      <name val="Arial"/>
      <family val="2"/>
    </font>
    <font>
      <b/>
      <sz val="18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8"/>
      <color rgb="FF2E507A"/>
      <name val="Arial"/>
      <family val="2"/>
    </font>
    <font>
      <b/>
      <sz val="20"/>
      <color rgb="FF2E507A"/>
      <name val="Arial"/>
      <family val="2"/>
    </font>
    <font>
      <b/>
      <sz val="24"/>
      <color rgb="FF2E507A"/>
      <name val="Arial"/>
      <family val="2"/>
    </font>
    <font>
      <b/>
      <sz val="11"/>
      <color rgb="FFFFC000"/>
      <name val="Arial"/>
      <family val="2"/>
    </font>
    <font>
      <sz val="11"/>
      <color rgb="FFFFC000"/>
      <name val="Arial"/>
      <family val="2"/>
    </font>
    <font>
      <b/>
      <sz val="12"/>
      <color rgb="FFFFC000"/>
      <name val="Arial"/>
      <family val="2"/>
    </font>
    <font>
      <b/>
      <sz val="12"/>
      <name val="Arial"/>
      <family val="2"/>
    </font>
    <font>
      <b/>
      <sz val="14"/>
      <color rgb="FF333399"/>
      <name val="Arial"/>
      <family val="2"/>
    </font>
    <font>
      <b/>
      <sz val="16"/>
      <color rgb="FF333399"/>
      <name val="Arial"/>
      <family val="2"/>
    </font>
    <font>
      <b/>
      <sz val="11"/>
      <color rgb="FF333399"/>
      <name val="Arial"/>
      <family val="2"/>
    </font>
    <font>
      <b/>
      <sz val="11"/>
      <color rgb="FFFFC000"/>
      <name val="Arial Narrow"/>
      <family val="2"/>
    </font>
    <font>
      <b/>
      <sz val="10"/>
      <color rgb="FF333399"/>
      <name val="Arial"/>
      <family val="2"/>
    </font>
    <font>
      <b/>
      <sz val="10"/>
      <color rgb="FF333399"/>
      <name val="Arial Narrow"/>
      <family val="2"/>
    </font>
    <font>
      <b/>
      <u/>
      <sz val="11"/>
      <color rgb="FF333399"/>
      <name val="Arial Narrow"/>
      <family val="2"/>
    </font>
    <font>
      <b/>
      <sz val="10"/>
      <color rgb="FFFF0000"/>
      <name val="Arial Narrow"/>
      <family val="2"/>
    </font>
    <font>
      <sz val="11"/>
      <color rgb="FF2E507A"/>
      <name val="Arial"/>
      <family val="2"/>
    </font>
    <font>
      <sz val="10"/>
      <color rgb="FF2E507A"/>
      <name val="Arial"/>
      <family val="2"/>
    </font>
    <font>
      <sz val="10"/>
      <color rgb="FF333399"/>
      <name val="Arial Narrow"/>
      <family val="2"/>
    </font>
    <font>
      <b/>
      <sz val="10"/>
      <color rgb="FF2E507A"/>
      <name val="Arial Narrow"/>
      <family val="2"/>
    </font>
    <font>
      <b/>
      <sz val="26"/>
      <color rgb="FF2E507A"/>
      <name val="Arial"/>
      <family val="2"/>
    </font>
    <font>
      <b/>
      <sz val="14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507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2E507A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2E507A"/>
      </top>
      <bottom style="thin">
        <color indexed="64"/>
      </bottom>
      <diagonal/>
    </border>
    <border>
      <left/>
      <right/>
      <top style="thin">
        <color rgb="FF2E507A"/>
      </top>
      <bottom style="thin">
        <color rgb="FF2E507A"/>
      </bottom>
      <diagonal/>
    </border>
    <border>
      <left/>
      <right/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Protection="1"/>
    <xf numFmtId="0" fontId="0" fillId="0" borderId="1" xfId="0" applyBorder="1" applyProtection="1"/>
    <xf numFmtId="0" fontId="0" fillId="0" borderId="0" xfId="0" applyBorder="1" applyProtection="1"/>
    <xf numFmtId="0" fontId="4" fillId="0" borderId="0" xfId="0" applyFont="1" applyBorder="1" applyProtection="1"/>
    <xf numFmtId="0" fontId="4" fillId="0" borderId="0" xfId="0" applyFont="1" applyProtection="1"/>
    <xf numFmtId="0" fontId="0" fillId="0" borderId="0" xfId="0" applyFill="1" applyBorder="1" applyAlignment="1" applyProtection="1">
      <alignment horizontal="center"/>
    </xf>
    <xf numFmtId="0" fontId="11" fillId="4" borderId="10" xfId="0" applyFont="1" applyFill="1" applyBorder="1" applyAlignment="1" applyProtection="1">
      <alignment vertical="center"/>
    </xf>
    <xf numFmtId="0" fontId="0" fillId="3" borderId="0" xfId="0" applyFill="1" applyProtection="1"/>
    <xf numFmtId="0" fontId="5" fillId="3" borderId="0" xfId="0" applyFont="1" applyFill="1" applyProtection="1"/>
    <xf numFmtId="0" fontId="11" fillId="4" borderId="11" xfId="0" applyFont="1" applyFill="1" applyBorder="1" applyAlignment="1" applyProtection="1">
      <alignment vertical="center"/>
    </xf>
    <xf numFmtId="0" fontId="0" fillId="2" borderId="1" xfId="0" applyFill="1" applyBorder="1" applyAlignment="1" applyProtection="1">
      <alignment horizontal="center"/>
    </xf>
    <xf numFmtId="43" fontId="0" fillId="0" borderId="0" xfId="0" applyNumberFormat="1" applyProtection="1"/>
    <xf numFmtId="43" fontId="0" fillId="0" borderId="1" xfId="0" applyNumberFormat="1" applyBorder="1" applyProtection="1"/>
    <xf numFmtId="0" fontId="0" fillId="5" borderId="0" xfId="0" applyFill="1" applyProtection="1"/>
    <xf numFmtId="0" fontId="0" fillId="5" borderId="0" xfId="0" applyFill="1" applyBorder="1" applyProtection="1"/>
    <xf numFmtId="43" fontId="0" fillId="5" borderId="0" xfId="1" applyFont="1" applyFill="1" applyBorder="1" applyProtection="1"/>
    <xf numFmtId="0" fontId="2" fillId="5" borderId="0" xfId="0" applyFont="1" applyFill="1" applyBorder="1" applyAlignment="1" applyProtection="1">
      <alignment horizontal="left" indent="1"/>
    </xf>
    <xf numFmtId="0" fontId="9" fillId="5" borderId="0" xfId="0" applyFont="1" applyFill="1" applyAlignment="1" applyProtection="1">
      <alignment vertical="top"/>
    </xf>
    <xf numFmtId="0" fontId="9" fillId="5" borderId="0" xfId="0" applyFont="1" applyFill="1" applyBorder="1" applyAlignment="1" applyProtection="1">
      <alignment vertical="top"/>
    </xf>
    <xf numFmtId="43" fontId="2" fillId="5" borderId="0" xfId="1" applyFont="1" applyFill="1" applyBorder="1" applyProtection="1"/>
    <xf numFmtId="0" fontId="5" fillId="5" borderId="0" xfId="0" applyFont="1" applyFill="1" applyProtection="1"/>
    <xf numFmtId="0" fontId="26" fillId="5" borderId="0" xfId="0" applyFont="1" applyFill="1" applyAlignment="1" applyProtection="1">
      <alignment horizontal="left" indent="2"/>
    </xf>
    <xf numFmtId="0" fontId="0" fillId="5" borderId="0" xfId="0" applyFill="1" applyAlignment="1" applyProtection="1">
      <alignment horizontal="left" indent="1"/>
    </xf>
    <xf numFmtId="0" fontId="25" fillId="5" borderId="0" xfId="0" applyFont="1" applyFill="1" applyAlignment="1" applyProtection="1">
      <alignment horizontal="left" indent="1"/>
    </xf>
    <xf numFmtId="0" fontId="1" fillId="5" borderId="0" xfId="0" applyFont="1" applyFill="1" applyBorder="1" applyAlignment="1" applyProtection="1">
      <alignment horizontal="center" vertical="center"/>
    </xf>
    <xf numFmtId="165" fontId="0" fillId="5" borderId="0" xfId="1" applyNumberFormat="1" applyFont="1" applyFill="1" applyBorder="1" applyAlignment="1" applyProtection="1">
      <alignment horizontal="center" vertical="center"/>
    </xf>
    <xf numFmtId="0" fontId="25" fillId="5" borderId="0" xfId="0" applyFont="1" applyFill="1" applyBorder="1" applyAlignment="1" applyProtection="1">
      <alignment horizontal="center"/>
    </xf>
    <xf numFmtId="0" fontId="25" fillId="5" borderId="0" xfId="0" applyFont="1" applyFill="1" applyBorder="1" applyAlignment="1" applyProtection="1"/>
    <xf numFmtId="0" fontId="19" fillId="4" borderId="11" xfId="0" applyFont="1" applyFill="1" applyBorder="1" applyAlignment="1" applyProtection="1">
      <alignment horizontal="center" vertical="center"/>
    </xf>
    <xf numFmtId="0" fontId="27" fillId="5" borderId="0" xfId="0" applyFont="1" applyFill="1" applyAlignment="1" applyProtection="1">
      <alignment horizontal="center" vertical="center"/>
    </xf>
    <xf numFmtId="0" fontId="11" fillId="4" borderId="1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Protection="1"/>
    <xf numFmtId="0" fontId="2" fillId="5" borderId="0" xfId="0" applyFont="1" applyFill="1" applyBorder="1" applyAlignment="1" applyProtection="1">
      <alignment horizontal="left" indent="2"/>
    </xf>
    <xf numFmtId="0" fontId="31" fillId="5" borderId="15" xfId="0" applyFont="1" applyFill="1" applyBorder="1" applyAlignment="1" applyProtection="1">
      <alignment horizontal="center"/>
    </xf>
    <xf numFmtId="0" fontId="12" fillId="4" borderId="16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9" fillId="6" borderId="0" xfId="0" applyFont="1" applyFill="1" applyBorder="1" applyAlignment="1" applyProtection="1">
      <alignment vertical="top"/>
    </xf>
    <xf numFmtId="0" fontId="0" fillId="6" borderId="0" xfId="0" applyFill="1" applyBorder="1" applyProtection="1"/>
    <xf numFmtId="0" fontId="0" fillId="6" borderId="0" xfId="0" applyFill="1" applyProtection="1"/>
    <xf numFmtId="0" fontId="2" fillId="6" borderId="0" xfId="0" applyFont="1" applyFill="1" applyBorder="1" applyAlignment="1" applyProtection="1">
      <alignment horizontal="left" indent="2"/>
    </xf>
    <xf numFmtId="0" fontId="1" fillId="6" borderId="0" xfId="0" applyFont="1" applyFill="1" applyBorder="1" applyAlignment="1" applyProtection="1">
      <alignment horizontal="center" vertical="center"/>
    </xf>
    <xf numFmtId="165" fontId="1" fillId="6" borderId="0" xfId="1" applyNumberFormat="1" applyFont="1" applyFill="1" applyBorder="1" applyAlignment="1" applyProtection="1">
      <alignment horizontal="center" vertical="center"/>
    </xf>
    <xf numFmtId="165" fontId="0" fillId="6" borderId="0" xfId="1" applyNumberFormat="1" applyFont="1" applyFill="1" applyBorder="1" applyAlignment="1" applyProtection="1">
      <alignment horizontal="center" vertical="center"/>
    </xf>
    <xf numFmtId="43" fontId="0" fillId="6" borderId="0" xfId="1" applyFont="1" applyFill="1" applyBorder="1" applyProtection="1"/>
    <xf numFmtId="43" fontId="2" fillId="6" borderId="0" xfId="1" applyFont="1" applyFill="1" applyBorder="1" applyProtection="1"/>
    <xf numFmtId="0" fontId="28" fillId="6" borderId="0" xfId="0" applyFont="1" applyFill="1" applyBorder="1" applyAlignment="1" applyProtection="1">
      <alignment horizontal="left" vertical="center" indent="5"/>
    </xf>
    <xf numFmtId="0" fontId="3" fillId="6" borderId="0" xfId="0" applyFont="1" applyFill="1" applyBorder="1" applyAlignment="1" applyProtection="1"/>
    <xf numFmtId="0" fontId="9" fillId="6" borderId="0" xfId="0" applyFont="1" applyFill="1" applyAlignment="1" applyProtection="1">
      <alignment horizontal="justify" vertical="top"/>
    </xf>
    <xf numFmtId="0" fontId="8" fillId="6" borderId="0" xfId="0" applyFont="1" applyFill="1" applyBorder="1" applyAlignment="1" applyProtection="1">
      <alignment horizontal="center" vertical="center"/>
    </xf>
    <xf numFmtId="0" fontId="7" fillId="6" borderId="0" xfId="0" applyFont="1" applyFill="1" applyBorder="1" applyAlignment="1" applyProtection="1">
      <alignment horizontal="center" vertical="center"/>
    </xf>
    <xf numFmtId="166" fontId="20" fillId="6" borderId="0" xfId="1" applyNumberFormat="1" applyFont="1" applyFill="1" applyBorder="1" applyAlignment="1" applyProtection="1">
      <alignment vertical="center"/>
    </xf>
    <xf numFmtId="0" fontId="9" fillId="6" borderId="0" xfId="0" applyFont="1" applyFill="1" applyAlignment="1" applyProtection="1">
      <alignment vertical="top"/>
    </xf>
    <xf numFmtId="0" fontId="1" fillId="0" borderId="0" xfId="0" applyFont="1" applyBorder="1" applyProtection="1"/>
    <xf numFmtId="0" fontId="28" fillId="6" borderId="0" xfId="0" applyFont="1" applyFill="1" applyBorder="1" applyAlignment="1" applyProtection="1">
      <alignment horizontal="left" vertical="center" indent="1"/>
    </xf>
    <xf numFmtId="0" fontId="28" fillId="6" borderId="0" xfId="0" applyFont="1" applyFill="1" applyBorder="1" applyAlignment="1" applyProtection="1">
      <alignment vertical="center"/>
    </xf>
    <xf numFmtId="0" fontId="27" fillId="5" borderId="0" xfId="0" applyFont="1" applyFill="1" applyAlignment="1" applyProtection="1">
      <alignment vertical="center"/>
    </xf>
    <xf numFmtId="0" fontId="26" fillId="5" borderId="0" xfId="0" applyFont="1" applyFill="1" applyBorder="1" applyAlignment="1" applyProtection="1">
      <alignment horizontal="center"/>
    </xf>
    <xf numFmtId="0" fontId="11" fillId="4" borderId="1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43" fontId="2" fillId="5" borderId="0" xfId="0" applyNumberFormat="1" applyFont="1" applyFill="1" applyBorder="1" applyProtection="1"/>
    <xf numFmtId="16" fontId="31" fillId="5" borderId="0" xfId="0" applyNumberFormat="1" applyFont="1" applyFill="1" applyBorder="1" applyAlignment="1" applyProtection="1">
      <alignment horizontal="center"/>
    </xf>
    <xf numFmtId="0" fontId="31" fillId="5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165" fontId="0" fillId="5" borderId="1" xfId="1" applyNumberFormat="1" applyFont="1" applyFill="1" applyBorder="1" applyProtection="1"/>
    <xf numFmtId="165" fontId="2" fillId="5" borderId="0" xfId="0" applyNumberFormat="1" applyFont="1" applyFill="1" applyProtection="1"/>
    <xf numFmtId="0" fontId="17" fillId="4" borderId="11" xfId="0" applyFon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inden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167" fontId="13" fillId="0" borderId="1" xfId="0" applyNumberFormat="1" applyFont="1" applyBorder="1" applyAlignment="1" applyProtection="1">
      <alignment horizontal="center" vertical="center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165" fontId="1" fillId="5" borderId="0" xfId="1" applyNumberFormat="1" applyFont="1" applyFill="1" applyBorder="1" applyAlignment="1" applyProtection="1">
      <alignment horizontal="center" vertical="center"/>
    </xf>
    <xf numFmtId="0" fontId="12" fillId="4" borderId="4" xfId="0" applyFont="1" applyFill="1" applyBorder="1" applyAlignment="1" applyProtection="1">
      <alignment horizontal="center" vertical="center"/>
    </xf>
    <xf numFmtId="0" fontId="12" fillId="4" borderId="10" xfId="0" applyFont="1" applyFill="1" applyBorder="1" applyAlignment="1" applyProtection="1">
      <alignment horizontal="center" vertical="center"/>
    </xf>
    <xf numFmtId="1" fontId="13" fillId="0" borderId="1" xfId="0" applyNumberFormat="1" applyFont="1" applyBorder="1" applyAlignment="1" applyProtection="1">
      <alignment horizontal="center" vertical="center"/>
      <protection locked="0"/>
    </xf>
    <xf numFmtId="0" fontId="6" fillId="5" borderId="0" xfId="0" applyFont="1" applyFill="1" applyBorder="1" applyAlignment="1" applyProtection="1">
      <alignment vertical="center"/>
    </xf>
    <xf numFmtId="0" fontId="6" fillId="5" borderId="0" xfId="0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center"/>
    </xf>
    <xf numFmtId="0" fontId="16" fillId="5" borderId="0" xfId="0" applyFont="1" applyFill="1" applyBorder="1" applyAlignment="1" applyProtection="1">
      <alignment vertical="center"/>
    </xf>
    <xf numFmtId="165" fontId="1" fillId="5" borderId="0" xfId="1" applyNumberFormat="1" applyFont="1" applyFill="1" applyBorder="1" applyAlignment="1" applyProtection="1">
      <alignment horizontal="center" vertical="center"/>
    </xf>
    <xf numFmtId="0" fontId="32" fillId="5" borderId="14" xfId="0" applyFont="1" applyFill="1" applyBorder="1" applyAlignment="1" applyProtection="1">
      <alignment horizontal="center" vertical="center"/>
    </xf>
    <xf numFmtId="41" fontId="0" fillId="5" borderId="2" xfId="1" applyNumberFormat="1" applyFont="1" applyFill="1" applyBorder="1" applyAlignment="1" applyProtection="1">
      <alignment horizontal="center"/>
    </xf>
    <xf numFmtId="41" fontId="0" fillId="5" borderId="19" xfId="1" applyNumberFormat="1" applyFont="1" applyFill="1" applyBorder="1" applyAlignment="1" applyProtection="1">
      <alignment horizontal="center"/>
    </xf>
    <xf numFmtId="41" fontId="0" fillId="5" borderId="3" xfId="1" applyNumberFormat="1" applyFont="1" applyFill="1" applyBorder="1" applyAlignment="1" applyProtection="1">
      <alignment horizontal="center"/>
    </xf>
    <xf numFmtId="41" fontId="0" fillId="7" borderId="2" xfId="1" applyNumberFormat="1" applyFont="1" applyFill="1" applyBorder="1" applyAlignment="1" applyProtection="1">
      <alignment horizontal="center"/>
    </xf>
    <xf numFmtId="41" fontId="0" fillId="7" borderId="19" xfId="1" applyNumberFormat="1" applyFont="1" applyFill="1" applyBorder="1" applyAlignment="1" applyProtection="1">
      <alignment horizontal="center"/>
    </xf>
    <xf numFmtId="41" fontId="0" fillId="7" borderId="3" xfId="1" applyNumberFormat="1" applyFont="1" applyFill="1" applyBorder="1" applyAlignment="1" applyProtection="1">
      <alignment horizontal="center"/>
    </xf>
    <xf numFmtId="0" fontId="32" fillId="5" borderId="0" xfId="0" applyFont="1" applyFill="1" applyBorder="1" applyAlignment="1" applyProtection="1">
      <alignment horizontal="center" vertical="center"/>
    </xf>
    <xf numFmtId="41" fontId="2" fillId="5" borderId="2" xfId="1" applyNumberFormat="1" applyFont="1" applyFill="1" applyBorder="1" applyAlignment="1" applyProtection="1">
      <alignment horizontal="center"/>
    </xf>
    <xf numFmtId="41" fontId="2" fillId="5" borderId="19" xfId="1" applyNumberFormat="1" applyFont="1" applyFill="1" applyBorder="1" applyAlignment="1" applyProtection="1">
      <alignment horizontal="center"/>
    </xf>
    <xf numFmtId="41" fontId="2" fillId="5" borderId="3" xfId="1" applyNumberFormat="1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2" fillId="5" borderId="3" xfId="0" applyFont="1" applyFill="1" applyBorder="1" applyAlignment="1" applyProtection="1">
      <alignment horizontal="center"/>
    </xf>
    <xf numFmtId="41" fontId="0" fillId="5" borderId="1" xfId="1" applyNumberFormat="1" applyFont="1" applyFill="1" applyBorder="1" applyAlignment="1" applyProtection="1">
      <alignment horizontal="center"/>
    </xf>
    <xf numFmtId="41" fontId="0" fillId="7" borderId="1" xfId="1" applyNumberFormat="1" applyFont="1" applyFill="1" applyBorder="1" applyAlignment="1" applyProtection="1">
      <alignment horizontal="center"/>
    </xf>
    <xf numFmtId="0" fontId="26" fillId="5" borderId="20" xfId="0" applyFont="1" applyFill="1" applyBorder="1" applyAlignment="1" applyProtection="1">
      <alignment horizontal="center"/>
    </xf>
    <xf numFmtId="0" fontId="22" fillId="6" borderId="0" xfId="0" applyFont="1" applyFill="1" applyBorder="1" applyAlignment="1" applyProtection="1">
      <alignment horizontal="center"/>
    </xf>
    <xf numFmtId="0" fontId="23" fillId="6" borderId="0" xfId="0" applyFont="1" applyFill="1" applyBorder="1" applyAlignment="1" applyProtection="1">
      <alignment horizontal="right" vertical="center" indent="3"/>
    </xf>
    <xf numFmtId="0" fontId="23" fillId="6" borderId="18" xfId="0" applyFont="1" applyFill="1" applyBorder="1" applyAlignment="1" applyProtection="1">
      <alignment horizontal="right" vertical="center" indent="3"/>
    </xf>
    <xf numFmtId="0" fontId="21" fillId="3" borderId="2" xfId="0" applyFont="1" applyFill="1" applyBorder="1" applyAlignment="1" applyProtection="1">
      <alignment horizontal="center" vertical="center"/>
      <protection locked="0"/>
    </xf>
    <xf numFmtId="0" fontId="21" fillId="3" borderId="19" xfId="0" applyFont="1" applyFill="1" applyBorder="1" applyAlignment="1" applyProtection="1">
      <alignment horizontal="center" vertical="center"/>
      <protection locked="0"/>
    </xf>
    <xf numFmtId="0" fontId="21" fillId="3" borderId="3" xfId="0" applyFont="1" applyFill="1" applyBorder="1" applyAlignment="1" applyProtection="1">
      <alignment horizontal="center" vertical="center"/>
      <protection locked="0"/>
    </xf>
    <xf numFmtId="168" fontId="7" fillId="6" borderId="2" xfId="1" applyNumberFormat="1" applyFont="1" applyFill="1" applyBorder="1" applyAlignment="1" applyProtection="1">
      <alignment horizontal="center" vertical="center"/>
    </xf>
    <xf numFmtId="168" fontId="7" fillId="6" borderId="19" xfId="1" applyNumberFormat="1" applyFont="1" applyFill="1" applyBorder="1" applyAlignment="1" applyProtection="1">
      <alignment horizontal="center" vertical="center"/>
    </xf>
    <xf numFmtId="168" fontId="7" fillId="6" borderId="3" xfId="1" applyNumberFormat="1" applyFont="1" applyFill="1" applyBorder="1" applyAlignment="1" applyProtection="1">
      <alignment horizontal="center" vertical="center"/>
    </xf>
    <xf numFmtId="0" fontId="30" fillId="6" borderId="19" xfId="0" applyFont="1" applyFill="1" applyBorder="1" applyAlignment="1" applyProtection="1">
      <alignment horizontal="center" vertical="top"/>
    </xf>
    <xf numFmtId="0" fontId="21" fillId="6" borderId="0" xfId="0" applyFont="1" applyFill="1" applyBorder="1" applyAlignment="1" applyProtection="1">
      <alignment horizontal="center" vertical="top"/>
    </xf>
    <xf numFmtId="0" fontId="32" fillId="5" borderId="21" xfId="0" applyFont="1" applyFill="1" applyBorder="1" applyAlignment="1" applyProtection="1">
      <alignment horizontal="center" vertical="center"/>
    </xf>
    <xf numFmtId="0" fontId="29" fillId="5" borderId="22" xfId="0" applyFont="1" applyFill="1" applyBorder="1" applyAlignment="1" applyProtection="1">
      <alignment horizontal="center" vertical="top"/>
    </xf>
    <xf numFmtId="0" fontId="24" fillId="4" borderId="7" xfId="0" applyFont="1" applyFill="1" applyBorder="1" applyAlignment="1" applyProtection="1">
      <alignment horizontal="center" vertical="top"/>
    </xf>
    <xf numFmtId="0" fontId="24" fillId="4" borderId="8" xfId="0" applyFont="1" applyFill="1" applyBorder="1" applyAlignment="1" applyProtection="1">
      <alignment horizontal="center" vertical="top"/>
    </xf>
    <xf numFmtId="0" fontId="24" fillId="4" borderId="5" xfId="0" applyFont="1" applyFill="1" applyBorder="1" applyAlignment="1" applyProtection="1">
      <alignment horizontal="center"/>
    </xf>
    <xf numFmtId="0" fontId="24" fillId="4" borderId="6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11" fillId="4" borderId="7" xfId="0" applyFont="1" applyFill="1" applyBorder="1" applyAlignment="1" applyProtection="1">
      <alignment horizontal="center" vertical="center"/>
    </xf>
    <xf numFmtId="0" fontId="11" fillId="4" borderId="8" xfId="0" applyFont="1" applyFill="1" applyBorder="1" applyAlignment="1" applyProtection="1">
      <alignment horizontal="center" vertical="center"/>
    </xf>
    <xf numFmtId="0" fontId="17" fillId="4" borderId="7" xfId="0" applyFont="1" applyFill="1" applyBorder="1" applyAlignment="1" applyProtection="1">
      <alignment horizontal="center" vertical="center"/>
    </xf>
    <xf numFmtId="0" fontId="17" fillId="4" borderId="8" xfId="0" applyFont="1" applyFill="1" applyBorder="1" applyAlignment="1" applyProtection="1">
      <alignment horizontal="center" vertical="center"/>
    </xf>
    <xf numFmtId="0" fontId="12" fillId="4" borderId="4" xfId="0" applyFont="1" applyFill="1" applyBorder="1" applyAlignment="1" applyProtection="1">
      <alignment horizontal="center" vertical="center"/>
    </xf>
    <xf numFmtId="0" fontId="12" fillId="4" borderId="10" xfId="0" applyFont="1" applyFill="1" applyBorder="1" applyAlignment="1" applyProtection="1">
      <alignment horizontal="center" vertical="center"/>
    </xf>
    <xf numFmtId="0" fontId="12" fillId="4" borderId="11" xfId="0" applyFont="1" applyFill="1" applyBorder="1" applyAlignment="1" applyProtection="1">
      <alignment horizontal="center" vertical="center"/>
    </xf>
    <xf numFmtId="0" fontId="11" fillId="4" borderId="13" xfId="0" applyFont="1" applyFill="1" applyBorder="1" applyAlignment="1" applyProtection="1">
      <alignment horizontal="center" vertical="center"/>
    </xf>
    <xf numFmtId="0" fontId="11" fillId="4" borderId="4" xfId="0" applyFont="1" applyFill="1" applyBorder="1" applyAlignment="1" applyProtection="1">
      <alignment horizontal="center" vertical="center"/>
    </xf>
    <xf numFmtId="0" fontId="17" fillId="4" borderId="5" xfId="0" applyFont="1" applyFill="1" applyBorder="1" applyAlignment="1" applyProtection="1">
      <alignment horizontal="center"/>
    </xf>
    <xf numFmtId="0" fontId="18" fillId="0" borderId="6" xfId="0" applyFont="1" applyBorder="1" applyProtection="1"/>
    <xf numFmtId="0" fontId="17" fillId="4" borderId="7" xfId="0" applyFont="1" applyFill="1" applyBorder="1" applyAlignment="1" applyProtection="1">
      <alignment horizontal="center" vertical="top"/>
    </xf>
    <xf numFmtId="0" fontId="17" fillId="4" borderId="8" xfId="0" applyFont="1" applyFill="1" applyBorder="1" applyAlignment="1" applyProtection="1">
      <alignment horizontal="center" vertical="top"/>
    </xf>
    <xf numFmtId="0" fontId="11" fillId="4" borderId="17" xfId="0" applyFont="1" applyFill="1" applyBorder="1" applyAlignment="1" applyProtection="1">
      <alignment horizontal="center" vertical="center"/>
    </xf>
    <xf numFmtId="0" fontId="34" fillId="4" borderId="5" xfId="0" applyFont="1" applyFill="1" applyBorder="1" applyAlignment="1" applyProtection="1">
      <alignment horizontal="center" vertical="center"/>
    </xf>
    <xf numFmtId="0" fontId="34" fillId="4" borderId="17" xfId="0" applyFont="1" applyFill="1" applyBorder="1" applyAlignment="1" applyProtection="1">
      <alignment horizontal="center" vertical="center"/>
    </xf>
    <xf numFmtId="0" fontId="34" fillId="4" borderId="9" xfId="0" applyFont="1" applyFill="1" applyBorder="1" applyAlignment="1" applyProtection="1">
      <alignment horizontal="center" vertical="center"/>
    </xf>
    <xf numFmtId="0" fontId="34" fillId="4" borderId="12" xfId="0" applyFont="1" applyFill="1" applyBorder="1" applyAlignment="1" applyProtection="1">
      <alignment horizontal="center" vertical="center"/>
    </xf>
    <xf numFmtId="0" fontId="11" fillId="4" borderId="16" xfId="0" applyFont="1" applyFill="1" applyBorder="1" applyAlignment="1" applyProtection="1">
      <alignment horizontal="center" vertical="center"/>
    </xf>
    <xf numFmtId="0" fontId="33" fillId="5" borderId="0" xfId="0" applyFont="1" applyFill="1" applyBorder="1" applyAlignment="1" applyProtection="1">
      <alignment horizontal="center"/>
    </xf>
    <xf numFmtId="0" fontId="16" fillId="5" borderId="0" xfId="0" applyFont="1" applyFill="1" applyBorder="1" applyAlignment="1" applyProtection="1">
      <alignment horizontal="center" vertical="center"/>
    </xf>
    <xf numFmtId="0" fontId="15" fillId="5" borderId="2" xfId="0" applyFont="1" applyFill="1" applyBorder="1" applyAlignment="1" applyProtection="1">
      <alignment horizontal="center" vertical="center"/>
    </xf>
    <xf numFmtId="0" fontId="15" fillId="5" borderId="19" xfId="0" applyFont="1" applyFill="1" applyBorder="1" applyAlignment="1" applyProtection="1">
      <alignment horizontal="center" vertical="center"/>
    </xf>
    <xf numFmtId="0" fontId="15" fillId="5" borderId="3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2F2F2"/>
      <color rgb="FFEAF1DD"/>
      <color rgb="FF2E507A"/>
      <color rgb="FF333399"/>
      <color rgb="FF333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emf"/><Relationship Id="rId1" Type="http://schemas.openxmlformats.org/officeDocument/2006/relationships/hyperlink" Target="#RESUME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125505</xdr:colOff>
      <xdr:row>0</xdr:row>
      <xdr:rowOff>98612</xdr:rowOff>
    </xdr:from>
    <xdr:to>
      <xdr:col>8</xdr:col>
      <xdr:colOff>473335</xdr:colOff>
      <xdr:row>1</xdr:row>
      <xdr:rowOff>71717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411" y="98612"/>
          <a:ext cx="2149736" cy="9861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11</xdr:col>
      <xdr:colOff>6350</xdr:colOff>
      <xdr:row>0</xdr:row>
      <xdr:rowOff>30798</xdr:rowOff>
    </xdr:to>
    <xdr:pic>
      <xdr:nvPicPr>
        <xdr:cNvPr id="3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92131" y="82546"/>
          <a:ext cx="0" cy="157163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6350</xdr:colOff>
      <xdr:row>0</xdr:row>
      <xdr:rowOff>154623</xdr:rowOff>
    </xdr:to>
    <xdr:pic>
      <xdr:nvPicPr>
        <xdr:cNvPr id="6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92131" y="82546"/>
          <a:ext cx="0" cy="157163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507999</xdr:colOff>
      <xdr:row>0</xdr:row>
      <xdr:rowOff>0</xdr:rowOff>
    </xdr:from>
    <xdr:to>
      <xdr:col>8</xdr:col>
      <xdr:colOff>264160</xdr:colOff>
      <xdr:row>1</xdr:row>
      <xdr:rowOff>242349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7279" y="0"/>
          <a:ext cx="2743201" cy="1258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3"/>
  <sheetViews>
    <sheetView showGridLines="0" tabSelected="1" zoomScale="85" zoomScaleNormal="85" workbookViewId="0">
      <selection activeCell="C8" sqref="C8"/>
    </sheetView>
  </sheetViews>
  <sheetFormatPr baseColWidth="10" defaultColWidth="0" defaultRowHeight="13.2" zeroHeight="1" x14ac:dyDescent="0.25"/>
  <cols>
    <col min="1" max="1" width="15.44140625" style="1" customWidth="1"/>
    <col min="2" max="2" width="12.33203125" style="1" customWidth="1"/>
    <col min="3" max="3" width="28.88671875" style="1" customWidth="1"/>
    <col min="4" max="5" width="7" style="1" customWidth="1"/>
    <col min="6" max="10" width="8.77734375" style="1" customWidth="1"/>
    <col min="11" max="12" width="16" style="1" customWidth="1"/>
    <col min="13" max="13" width="9.6640625" style="1" customWidth="1"/>
    <col min="14" max="14" width="12.5546875" style="1" customWidth="1"/>
    <col min="15" max="17" width="11.109375" style="1" hidden="1" customWidth="1"/>
    <col min="18" max="16384" width="9.109375" style="1" hidden="1"/>
  </cols>
  <sheetData>
    <row r="1" spans="1:14" ht="79.9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27.75" customHeight="1" x14ac:dyDescent="0.4">
      <c r="A2" s="42"/>
      <c r="B2" s="101" t="s">
        <v>58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50"/>
    </row>
    <row r="3" spans="1:14" ht="29.25" customHeight="1" x14ac:dyDescent="0.25">
      <c r="A3" s="42"/>
      <c r="B3" s="41"/>
      <c r="C3" s="111" t="s">
        <v>50</v>
      </c>
      <c r="D3" s="111"/>
      <c r="E3" s="111"/>
      <c r="F3" s="111"/>
      <c r="G3" s="111"/>
      <c r="H3" s="111"/>
      <c r="I3" s="111"/>
      <c r="J3" s="111"/>
      <c r="K3" s="111"/>
      <c r="L3" s="111"/>
      <c r="M3" s="41"/>
      <c r="N3" s="42"/>
    </row>
    <row r="4" spans="1:14" ht="24" customHeight="1" x14ac:dyDescent="0.25">
      <c r="A4" s="42"/>
      <c r="B4" s="42"/>
      <c r="C4" s="102" t="s">
        <v>35</v>
      </c>
      <c r="D4" s="102"/>
      <c r="E4" s="103"/>
      <c r="F4" s="104"/>
      <c r="G4" s="105"/>
      <c r="H4" s="105"/>
      <c r="I4" s="105"/>
      <c r="J4" s="106"/>
      <c r="K4" s="57" t="s">
        <v>36</v>
      </c>
      <c r="L4" s="49"/>
      <c r="M4" s="42"/>
      <c r="N4" s="51"/>
    </row>
    <row r="5" spans="1:14" ht="18.75" customHeight="1" x14ac:dyDescent="0.25">
      <c r="A5" s="42"/>
      <c r="B5" s="42"/>
      <c r="C5" s="52"/>
      <c r="D5" s="52"/>
      <c r="E5" s="52"/>
      <c r="F5" s="110" t="s">
        <v>28</v>
      </c>
      <c r="G5" s="110"/>
      <c r="H5" s="110"/>
      <c r="I5" s="110"/>
      <c r="J5" s="110"/>
      <c r="K5" s="42"/>
      <c r="L5" s="53"/>
      <c r="M5" s="42"/>
      <c r="N5" s="51"/>
    </row>
    <row r="6" spans="1:14" ht="24" customHeight="1" x14ac:dyDescent="0.25">
      <c r="A6" s="42"/>
      <c r="B6" s="42"/>
      <c r="C6" s="102" t="s">
        <v>24</v>
      </c>
      <c r="D6" s="102"/>
      <c r="E6" s="103"/>
      <c r="F6" s="107">
        <f>SUM(L11:L16)</f>
        <v>0</v>
      </c>
      <c r="G6" s="108"/>
      <c r="H6" s="108"/>
      <c r="I6" s="108"/>
      <c r="J6" s="109"/>
      <c r="K6" s="42"/>
      <c r="L6" s="54"/>
      <c r="M6" s="42"/>
      <c r="N6" s="55"/>
    </row>
    <row r="7" spans="1:14" ht="13.5" customHeight="1" x14ac:dyDescent="0.25">
      <c r="A7" s="59"/>
      <c r="B7" s="59"/>
      <c r="C7" s="28"/>
      <c r="D7" s="28"/>
      <c r="E7" s="28"/>
      <c r="F7" s="28"/>
      <c r="G7" s="28"/>
      <c r="H7" s="28"/>
      <c r="I7" s="28"/>
      <c r="J7" s="28"/>
      <c r="K7" s="15"/>
      <c r="L7" s="15"/>
      <c r="M7" s="15"/>
      <c r="N7" s="15"/>
    </row>
    <row r="8" spans="1:14" ht="12.75" customHeight="1" x14ac:dyDescent="0.25">
      <c r="A8" s="59"/>
      <c r="B8" s="59"/>
      <c r="C8" s="28"/>
      <c r="D8" s="28"/>
      <c r="E8" s="28"/>
      <c r="F8" s="28"/>
      <c r="G8" s="28"/>
      <c r="H8" s="28"/>
      <c r="I8" s="28"/>
      <c r="J8" s="28"/>
      <c r="K8" s="85"/>
      <c r="L8" s="85"/>
      <c r="M8" s="19"/>
      <c r="N8" s="19"/>
    </row>
    <row r="9" spans="1:14" ht="12.75" customHeight="1" x14ac:dyDescent="0.3">
      <c r="A9" s="22"/>
      <c r="B9" s="30"/>
      <c r="C9" s="28" t="s">
        <v>41</v>
      </c>
      <c r="D9" s="28"/>
      <c r="E9" s="85" t="s">
        <v>32</v>
      </c>
      <c r="F9" s="85"/>
      <c r="G9" s="85"/>
      <c r="H9" s="85"/>
      <c r="I9" s="85"/>
      <c r="J9" s="85"/>
      <c r="K9" s="112" t="s">
        <v>37</v>
      </c>
      <c r="L9" s="112"/>
      <c r="M9" s="19"/>
      <c r="N9" s="19"/>
    </row>
    <row r="10" spans="1:14" ht="12.75" customHeight="1" x14ac:dyDescent="0.3">
      <c r="A10" s="22"/>
      <c r="B10" s="30"/>
      <c r="C10" s="27" t="s">
        <v>22</v>
      </c>
      <c r="D10" s="27"/>
      <c r="E10" s="100" t="s">
        <v>14</v>
      </c>
      <c r="F10" s="100"/>
      <c r="G10" s="100"/>
      <c r="H10" s="100" t="s">
        <v>15</v>
      </c>
      <c r="I10" s="100"/>
      <c r="J10" s="100"/>
      <c r="K10" s="37" t="s">
        <v>6</v>
      </c>
      <c r="L10" s="37" t="s">
        <v>7</v>
      </c>
      <c r="M10" s="19"/>
      <c r="N10" s="19"/>
    </row>
    <row r="11" spans="1:14" ht="12.75" customHeight="1" x14ac:dyDescent="0.3">
      <c r="A11" s="22"/>
      <c r="B11" s="14"/>
      <c r="C11" s="96" t="s">
        <v>51</v>
      </c>
      <c r="D11" s="97"/>
      <c r="E11" s="86">
        <f>COUNTIF('INSCRIPCIÓN A EXÁMENES'!L12:L41,"3° Kyu")</f>
        <v>0</v>
      </c>
      <c r="F11" s="87"/>
      <c r="G11" s="88"/>
      <c r="H11" s="86">
        <f>COUNTIF('INSCRIPCIÓN A EXÁMENES'!M12:M41,"3° Kyu")</f>
        <v>0</v>
      </c>
      <c r="I11" s="87"/>
      <c r="J11" s="88"/>
      <c r="K11" s="67">
        <v>1200</v>
      </c>
      <c r="L11" s="67">
        <f t="shared" ref="L11:L16" si="0">+SUM(E11:I11)*K11</f>
        <v>0</v>
      </c>
      <c r="M11" s="15"/>
      <c r="N11" s="15"/>
    </row>
    <row r="12" spans="1:14" ht="12.75" customHeight="1" x14ac:dyDescent="0.3">
      <c r="A12" s="22"/>
      <c r="B12" s="14"/>
      <c r="C12" s="96" t="s">
        <v>56</v>
      </c>
      <c r="D12" s="97"/>
      <c r="E12" s="86">
        <f>COUNTIF('INSCRIPCIÓN A EXÁMENES'!L12:L41,"2° Kyu")</f>
        <v>0</v>
      </c>
      <c r="F12" s="87"/>
      <c r="G12" s="88"/>
      <c r="H12" s="86">
        <f>COUNTIF('INSCRIPCIÓN A EXÁMENES'!M12:M41,"2° Kyu")</f>
        <v>0</v>
      </c>
      <c r="I12" s="87"/>
      <c r="J12" s="88"/>
      <c r="K12" s="67">
        <v>1700</v>
      </c>
      <c r="L12" s="67">
        <f t="shared" si="0"/>
        <v>0</v>
      </c>
      <c r="M12" s="15"/>
      <c r="N12" s="15"/>
    </row>
    <row r="13" spans="1:14" ht="12.75" customHeight="1" x14ac:dyDescent="0.3">
      <c r="A13" s="22"/>
      <c r="B13" s="14"/>
      <c r="C13" s="96" t="s">
        <v>53</v>
      </c>
      <c r="D13" s="97"/>
      <c r="E13" s="86">
        <f>COUNTIF('INSCRIPCIÓN A EXÁMENES'!L12:L41,"1° Kyu")</f>
        <v>0</v>
      </c>
      <c r="F13" s="87"/>
      <c r="G13" s="88"/>
      <c r="H13" s="86">
        <f>COUNTIF('INSCRIPCIÓN A EXÁMENES'!M12:M41,"1° Kyu")</f>
        <v>0</v>
      </c>
      <c r="I13" s="87"/>
      <c r="J13" s="88"/>
      <c r="K13" s="67">
        <v>2600</v>
      </c>
      <c r="L13" s="67">
        <f t="shared" si="0"/>
        <v>0</v>
      </c>
      <c r="M13" s="15"/>
      <c r="N13" s="15"/>
    </row>
    <row r="14" spans="1:14" ht="12.75" customHeight="1" x14ac:dyDescent="0.3">
      <c r="A14" s="22"/>
      <c r="B14" s="14"/>
      <c r="C14" s="96" t="s">
        <v>52</v>
      </c>
      <c r="D14" s="97"/>
      <c r="E14" s="86">
        <f>COUNTIF('INSCRIPCIÓN A EXÁMENES'!L12:L41,"1° Dan")</f>
        <v>0</v>
      </c>
      <c r="F14" s="87"/>
      <c r="G14" s="88"/>
      <c r="H14" s="86">
        <f>COUNTIF('INSCRIPCIÓN A EXÁMENES'!M12:M41,"1° Dan")</f>
        <v>0</v>
      </c>
      <c r="I14" s="87"/>
      <c r="J14" s="88"/>
      <c r="K14" s="67">
        <v>3800</v>
      </c>
      <c r="L14" s="67">
        <f t="shared" si="0"/>
        <v>0</v>
      </c>
      <c r="M14" s="15"/>
      <c r="N14" s="15"/>
    </row>
    <row r="15" spans="1:14" ht="12.75" customHeight="1" x14ac:dyDescent="0.3">
      <c r="A15" s="22"/>
      <c r="B15" s="14"/>
      <c r="C15" s="96" t="s">
        <v>54</v>
      </c>
      <c r="D15" s="97"/>
      <c r="E15" s="86">
        <f>COUNTIF('INSCRIPCIÓN A EXÁMENES'!L12:L41,"2° Dan")</f>
        <v>0</v>
      </c>
      <c r="F15" s="87"/>
      <c r="G15" s="88"/>
      <c r="H15" s="89"/>
      <c r="I15" s="90"/>
      <c r="J15" s="91"/>
      <c r="K15" s="67">
        <v>2300</v>
      </c>
      <c r="L15" s="67">
        <f t="shared" si="0"/>
        <v>0</v>
      </c>
      <c r="M15" s="15"/>
      <c r="N15" s="15"/>
    </row>
    <row r="16" spans="1:14" ht="12.75" customHeight="1" x14ac:dyDescent="0.3">
      <c r="A16" s="22"/>
      <c r="B16" s="14"/>
      <c r="C16" s="96" t="s">
        <v>55</v>
      </c>
      <c r="D16" s="97"/>
      <c r="E16" s="98">
        <f>COUNTIF('INSCRIPCIÓN A EXÁMENES'!L12:L41,"3° Dan")</f>
        <v>0</v>
      </c>
      <c r="F16" s="98"/>
      <c r="G16" s="98"/>
      <c r="H16" s="99"/>
      <c r="I16" s="99"/>
      <c r="J16" s="99"/>
      <c r="K16" s="67">
        <v>3500</v>
      </c>
      <c r="L16" s="67">
        <f t="shared" si="0"/>
        <v>0</v>
      </c>
      <c r="M16" s="15"/>
      <c r="N16" s="15"/>
    </row>
    <row r="17" spans="1:14" ht="12.75" customHeight="1" x14ac:dyDescent="0.3">
      <c r="A17" s="22"/>
      <c r="B17" s="14"/>
      <c r="C17" s="14"/>
      <c r="D17" s="14"/>
      <c r="E17" s="93">
        <f>SUM(E11:E16)</f>
        <v>0</v>
      </c>
      <c r="F17" s="94"/>
      <c r="G17" s="95"/>
      <c r="H17" s="93">
        <f>SUM(H11:H16)</f>
        <v>0</v>
      </c>
      <c r="I17" s="94"/>
      <c r="J17" s="95"/>
      <c r="K17" s="14"/>
      <c r="L17" s="68">
        <f>SUM(L11:L16)</f>
        <v>0</v>
      </c>
      <c r="M17" s="15"/>
      <c r="N17" s="15"/>
    </row>
    <row r="18" spans="1:14" ht="12.75" customHeight="1" x14ac:dyDescent="0.3">
      <c r="A18" s="22"/>
      <c r="B18" s="1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15"/>
      <c r="N18" s="41"/>
    </row>
    <row r="19" spans="1:14" ht="12.75" customHeight="1" x14ac:dyDescent="0.3">
      <c r="A19" s="22"/>
      <c r="B19" s="1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19"/>
      <c r="N19" s="40"/>
    </row>
    <row r="20" spans="1:14" ht="12.75" customHeight="1" x14ac:dyDescent="0.3">
      <c r="A20" s="22"/>
      <c r="B20" s="1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19"/>
      <c r="N20" s="19"/>
    </row>
    <row r="21" spans="1:14" ht="12.75" customHeight="1" x14ac:dyDescent="0.3">
      <c r="A21" s="22"/>
      <c r="B21" s="1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19"/>
      <c r="N21" s="19"/>
    </row>
    <row r="22" spans="1:14" ht="12.75" customHeight="1" x14ac:dyDescent="0.3">
      <c r="A22" s="22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63"/>
      <c r="M22" s="19"/>
      <c r="N22" s="19"/>
    </row>
    <row r="23" spans="1:14" ht="12.75" customHeight="1" x14ac:dyDescent="0.25">
      <c r="A23" s="24"/>
      <c r="B23" s="14"/>
      <c r="C23" s="19"/>
      <c r="D23" s="92"/>
      <c r="E23" s="92"/>
      <c r="F23" s="92"/>
      <c r="G23" s="92"/>
      <c r="H23" s="92"/>
      <c r="I23" s="92"/>
      <c r="J23" s="92"/>
      <c r="K23" s="92"/>
      <c r="L23" s="92"/>
      <c r="M23" s="19"/>
      <c r="N23" s="19"/>
    </row>
    <row r="24" spans="1:14" ht="12.75" customHeight="1" x14ac:dyDescent="0.3">
      <c r="A24" s="22"/>
      <c r="B24" s="14"/>
      <c r="C24" s="28"/>
      <c r="D24" s="64"/>
      <c r="E24" s="64"/>
      <c r="F24" s="64"/>
      <c r="G24" s="64"/>
      <c r="H24" s="64"/>
      <c r="I24" s="64"/>
      <c r="J24" s="60"/>
      <c r="K24" s="65"/>
      <c r="L24" s="65"/>
      <c r="M24" s="19"/>
      <c r="N24" s="19"/>
    </row>
    <row r="25" spans="1:14" ht="13.5" customHeight="1" x14ac:dyDescent="0.25">
      <c r="A25" s="23"/>
      <c r="B25" s="14"/>
      <c r="C25" s="17"/>
      <c r="D25" s="75"/>
      <c r="E25" s="75"/>
      <c r="F25" s="75"/>
      <c r="G25" s="75"/>
      <c r="H25" s="75"/>
      <c r="I25" s="75"/>
      <c r="J25" s="75"/>
      <c r="K25" s="47"/>
      <c r="L25" s="16"/>
      <c r="M25" s="19"/>
      <c r="N25" s="19"/>
    </row>
    <row r="26" spans="1:14" ht="13.5" customHeight="1" x14ac:dyDescent="0.25">
      <c r="A26" s="23"/>
      <c r="B26" s="14"/>
      <c r="C26" s="17"/>
      <c r="D26" s="75"/>
      <c r="E26" s="75"/>
      <c r="F26" s="75"/>
      <c r="G26" s="75"/>
      <c r="H26" s="75"/>
      <c r="I26" s="75"/>
      <c r="J26" s="75"/>
      <c r="K26" s="47"/>
      <c r="L26" s="16"/>
      <c r="M26" s="19"/>
      <c r="N26" s="19"/>
    </row>
    <row r="27" spans="1:14" ht="13.5" customHeight="1" x14ac:dyDescent="0.25">
      <c r="A27" s="24"/>
      <c r="B27" s="14"/>
      <c r="C27" s="17"/>
      <c r="D27" s="75"/>
      <c r="E27" s="75"/>
      <c r="F27" s="75"/>
      <c r="G27" s="75"/>
      <c r="H27" s="84"/>
      <c r="I27" s="84"/>
      <c r="J27" s="75"/>
      <c r="K27" s="47"/>
      <c r="L27" s="16"/>
      <c r="M27" s="19"/>
      <c r="N27" s="19"/>
    </row>
    <row r="28" spans="1:14" ht="13.5" customHeight="1" x14ac:dyDescent="0.25">
      <c r="A28" s="23"/>
      <c r="B28" s="14"/>
      <c r="C28" s="17"/>
      <c r="D28" s="75"/>
      <c r="E28" s="75"/>
      <c r="F28" s="75"/>
      <c r="G28" s="75"/>
      <c r="H28" s="75"/>
      <c r="I28" s="75"/>
      <c r="J28" s="26"/>
      <c r="K28" s="47"/>
      <c r="L28" s="16"/>
      <c r="M28" s="57"/>
      <c r="N28" s="58"/>
    </row>
    <row r="29" spans="1:14" ht="13.5" customHeight="1" x14ac:dyDescent="0.25">
      <c r="A29" s="23"/>
      <c r="B29" s="14"/>
      <c r="C29" s="17"/>
      <c r="D29" s="75"/>
      <c r="E29" s="57"/>
      <c r="F29" s="46"/>
      <c r="G29" s="46"/>
      <c r="H29" s="46"/>
      <c r="I29" s="75"/>
      <c r="J29" s="26"/>
      <c r="K29" s="47"/>
      <c r="L29" s="16"/>
      <c r="M29" s="57"/>
      <c r="N29" s="58"/>
    </row>
    <row r="30" spans="1:14" ht="15.75" customHeight="1" x14ac:dyDescent="0.25">
      <c r="A30" s="24"/>
      <c r="B30" s="14"/>
      <c r="C30" s="36"/>
      <c r="D30" s="25"/>
      <c r="E30" s="57"/>
      <c r="F30" s="75"/>
      <c r="G30" s="26"/>
      <c r="H30" s="75"/>
      <c r="I30" s="75"/>
      <c r="J30" s="26"/>
      <c r="K30" s="16"/>
      <c r="L30" s="20"/>
      <c r="M30" s="19"/>
      <c r="N30" s="19"/>
    </row>
    <row r="31" spans="1:14" ht="12.75" hidden="1" customHeight="1" x14ac:dyDescent="0.3">
      <c r="A31" s="22"/>
      <c r="B31" s="14"/>
      <c r="C31" s="36"/>
      <c r="D31" s="25"/>
      <c r="E31" s="75"/>
      <c r="F31" s="75"/>
      <c r="G31" s="26"/>
      <c r="H31" s="75"/>
      <c r="I31" s="75"/>
      <c r="J31" s="26"/>
      <c r="K31" s="16"/>
      <c r="L31" s="20"/>
      <c r="M31" s="19"/>
      <c r="N31" s="18"/>
    </row>
    <row r="32" spans="1:14" ht="12.75" hidden="1" customHeight="1" x14ac:dyDescent="0.3">
      <c r="A32" s="22"/>
      <c r="B32" s="14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19"/>
      <c r="N32" s="18"/>
    </row>
    <row r="33" spans="1:14" ht="12.75" hidden="1" customHeight="1" x14ac:dyDescent="0.3">
      <c r="A33" s="22"/>
      <c r="B33" s="14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19"/>
      <c r="N33" s="18"/>
    </row>
    <row r="34" spans="1:14" ht="12.75" hidden="1" customHeight="1" x14ac:dyDescent="0.3">
      <c r="A34" s="22"/>
      <c r="B34" s="14"/>
      <c r="C34" s="43"/>
      <c r="D34" s="44"/>
      <c r="E34" s="45"/>
      <c r="F34" s="45"/>
      <c r="G34" s="46"/>
      <c r="H34" s="45"/>
      <c r="I34" s="45"/>
      <c r="J34" s="46"/>
      <c r="K34" s="47"/>
      <c r="L34" s="48"/>
      <c r="M34" s="19"/>
      <c r="N34" s="18"/>
    </row>
    <row r="35" spans="1:14" ht="12.75" hidden="1" customHeight="1" x14ac:dyDescent="0.3">
      <c r="A35" s="22"/>
      <c r="B35" s="14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19"/>
      <c r="N35" s="18"/>
    </row>
    <row r="36" spans="1:14" ht="12.75" hidden="1" customHeight="1" x14ac:dyDescent="0.3">
      <c r="A36" s="22"/>
      <c r="B36" s="14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19"/>
      <c r="N36" s="18"/>
    </row>
    <row r="37" spans="1:14" ht="12.75" hidden="1" customHeight="1" x14ac:dyDescent="0.3">
      <c r="A37" s="22"/>
      <c r="B37" s="14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19"/>
      <c r="N37" s="18"/>
    </row>
    <row r="38" spans="1:14" ht="12.75" hidden="1" customHeight="1" x14ac:dyDescent="0.3">
      <c r="A38" s="22"/>
      <c r="B38" s="14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19"/>
      <c r="N38" s="18"/>
    </row>
    <row r="39" spans="1:14" ht="12.75" hidden="1" customHeight="1" x14ac:dyDescent="0.25">
      <c r="A39" s="23"/>
      <c r="B39" s="14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19"/>
      <c r="N39" s="18"/>
    </row>
    <row r="40" spans="1:14" ht="12.75" hidden="1" customHeight="1" x14ac:dyDescent="0.25">
      <c r="A40" s="24"/>
      <c r="B40" s="14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14"/>
      <c r="N40" s="14"/>
    </row>
    <row r="41" spans="1:14" ht="12.75" hidden="1" customHeight="1" x14ac:dyDescent="0.25">
      <c r="A41" s="24"/>
      <c r="B41" s="14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14"/>
      <c r="N41" s="14"/>
    </row>
    <row r="42" spans="1:14" ht="12.75" hidden="1" customHeight="1" x14ac:dyDescent="0.25">
      <c r="A42" s="24"/>
      <c r="B42" s="14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14"/>
      <c r="N42" s="14"/>
    </row>
    <row r="43" spans="1:14" ht="12.75" hidden="1" customHeight="1" x14ac:dyDescent="0.25">
      <c r="A43" s="24"/>
      <c r="B43" s="14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14"/>
      <c r="N43" s="14"/>
    </row>
    <row r="44" spans="1:14" ht="12.75" hidden="1" customHeight="1" x14ac:dyDescent="0.25">
      <c r="A44" s="14"/>
      <c r="B44" s="14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14"/>
      <c r="N44" s="14"/>
    </row>
    <row r="45" spans="1:14" ht="12.75" hidden="1" customHeight="1" x14ac:dyDescent="0.25">
      <c r="A45" s="14"/>
      <c r="B45" s="14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14"/>
      <c r="N45" s="14"/>
    </row>
    <row r="46" spans="1:14" hidden="1" x14ac:dyDescent="0.25"/>
    <row r="47" spans="1:14" hidden="1" x14ac:dyDescent="0.25"/>
    <row r="48" spans="1:14" hidden="1" x14ac:dyDescent="0.25"/>
    <row r="49" spans="3:3" hidden="1" x14ac:dyDescent="0.25"/>
    <row r="50" spans="3:3" hidden="1" x14ac:dyDescent="0.25"/>
    <row r="51" spans="3:3" hidden="1" x14ac:dyDescent="0.25"/>
    <row r="52" spans="3:3" hidden="1" x14ac:dyDescent="0.25"/>
    <row r="53" spans="3:3" hidden="1" x14ac:dyDescent="0.25"/>
    <row r="54" spans="3:3" hidden="1" x14ac:dyDescent="0.25"/>
    <row r="55" spans="3:3" hidden="1" x14ac:dyDescent="0.25"/>
    <row r="56" spans="3:3" hidden="1" x14ac:dyDescent="0.25"/>
    <row r="57" spans="3:3" hidden="1" x14ac:dyDescent="0.25"/>
    <row r="58" spans="3:3" hidden="1" x14ac:dyDescent="0.25"/>
    <row r="59" spans="3:3" hidden="1" x14ac:dyDescent="0.25"/>
    <row r="60" spans="3:3" hidden="1" x14ac:dyDescent="0.25"/>
    <row r="61" spans="3:3" hidden="1" x14ac:dyDescent="0.25"/>
    <row r="62" spans="3:3" hidden="1" x14ac:dyDescent="0.25"/>
    <row r="63" spans="3:3" hidden="1" x14ac:dyDescent="0.25"/>
    <row r="64" spans="3:3" hidden="1" x14ac:dyDescent="0.25">
      <c r="C64" s="1" t="s">
        <v>2</v>
      </c>
    </row>
    <row r="65" spans="1:14" hidden="1" x14ac:dyDescent="0.25">
      <c r="C65" s="35" t="s">
        <v>30</v>
      </c>
      <c r="D65" s="5"/>
    </row>
    <row r="66" spans="1:14" hidden="1" x14ac:dyDescent="0.25">
      <c r="C66" s="1" t="s">
        <v>3</v>
      </c>
    </row>
    <row r="67" spans="1:14" hidden="1" x14ac:dyDescent="0.25">
      <c r="C67" s="5" t="s">
        <v>27</v>
      </c>
      <c r="D67" s="5"/>
      <c r="J67" s="1">
        <f>+IF(F$4=C67,1,0)</f>
        <v>0</v>
      </c>
    </row>
    <row r="68" spans="1:14" hidden="1" x14ac:dyDescent="0.25">
      <c r="C68" s="1" t="s">
        <v>5</v>
      </c>
    </row>
    <row r="69" spans="1:14" hidden="1" x14ac:dyDescent="0.25">
      <c r="C69" s="1" t="s">
        <v>4</v>
      </c>
    </row>
    <row r="70" spans="1:14" hidden="1" x14ac:dyDescent="0.25">
      <c r="J70" s="1">
        <f>SUM(J64:J69)</f>
        <v>0</v>
      </c>
    </row>
    <row r="71" spans="1:14" hidden="1" x14ac:dyDescent="0.25"/>
    <row r="72" spans="1:14" hidden="1" x14ac:dyDescent="0.25"/>
    <row r="73" spans="1:14" hidden="1" x14ac:dyDescent="0.25"/>
    <row r="74" spans="1:14" hidden="1" x14ac:dyDescent="0.25"/>
    <row r="75" spans="1:14" hidden="1" x14ac:dyDescent="0.25"/>
    <row r="76" spans="1:14" hidden="1" x14ac:dyDescent="0.25"/>
    <row r="77" spans="1:14" ht="13.8" x14ac:dyDescent="0.25">
      <c r="A77" s="23"/>
      <c r="B77" s="14"/>
      <c r="C77" s="17"/>
      <c r="D77" s="75"/>
      <c r="E77" s="57"/>
      <c r="F77" s="46"/>
      <c r="G77" s="46"/>
      <c r="H77" s="46"/>
      <c r="I77" s="75"/>
      <c r="J77" s="26"/>
      <c r="K77" s="47"/>
      <c r="L77" s="16"/>
      <c r="M77" s="57"/>
      <c r="N77" s="58"/>
    </row>
    <row r="78" spans="1:14" ht="13.8" x14ac:dyDescent="0.25">
      <c r="A78" s="24"/>
      <c r="B78" s="14"/>
      <c r="C78" s="36"/>
      <c r="D78" s="25"/>
      <c r="E78" s="57"/>
      <c r="F78" s="75"/>
      <c r="G78" s="26"/>
      <c r="H78" s="75"/>
      <c r="I78" s="75"/>
      <c r="J78" s="26"/>
      <c r="K78" s="16"/>
      <c r="L78" s="20"/>
      <c r="M78" s="19"/>
      <c r="N78" s="19"/>
    </row>
    <row r="79" spans="1:14" x14ac:dyDescent="0.25"/>
    <row r="80" spans="1:14" x14ac:dyDescent="0.25"/>
    <row r="81" x14ac:dyDescent="0.25"/>
    <row r="82" x14ac:dyDescent="0.25"/>
    <row r="83" x14ac:dyDescent="0.25"/>
  </sheetData>
  <sheetProtection algorithmName="SHA-512" hashValue="igBiUmZdPkZtYt6wsYy7ikH+bkieVRCqkiKWii3D/mszvVZ5kcI9O5Qtm54JwFQ5kcED7gnNTyTUXGYLJOCKRw==" saltValue="TXmL/NmTz1mrb3g+cudTJg==" spinCount="100000" sheet="1" objects="1" scenarios="1"/>
  <sortState ref="C35:C50">
    <sortCondition ref="C35"/>
  </sortState>
  <mergeCells count="35">
    <mergeCell ref="E9:J9"/>
    <mergeCell ref="K9:L9"/>
    <mergeCell ref="C14:D14"/>
    <mergeCell ref="H12:J12"/>
    <mergeCell ref="H13:J13"/>
    <mergeCell ref="H14:J14"/>
    <mergeCell ref="E14:G14"/>
    <mergeCell ref="H11:J11"/>
    <mergeCell ref="H10:J10"/>
    <mergeCell ref="C11:D11"/>
    <mergeCell ref="C12:D12"/>
    <mergeCell ref="C13:D13"/>
    <mergeCell ref="B2:M2"/>
    <mergeCell ref="C4:E4"/>
    <mergeCell ref="C6:E6"/>
    <mergeCell ref="F4:J4"/>
    <mergeCell ref="F6:J6"/>
    <mergeCell ref="F5:J5"/>
    <mergeCell ref="C3:L3"/>
    <mergeCell ref="H27:I27"/>
    <mergeCell ref="K8:L8"/>
    <mergeCell ref="E11:G11"/>
    <mergeCell ref="E12:G12"/>
    <mergeCell ref="E13:G13"/>
    <mergeCell ref="E15:G15"/>
    <mergeCell ref="H15:J15"/>
    <mergeCell ref="K23:L23"/>
    <mergeCell ref="E17:G17"/>
    <mergeCell ref="H17:J17"/>
    <mergeCell ref="D23:J23"/>
    <mergeCell ref="C16:D16"/>
    <mergeCell ref="E16:G16"/>
    <mergeCell ref="H16:J16"/>
    <mergeCell ref="C15:D15"/>
    <mergeCell ref="E10:G10"/>
  </mergeCells>
  <dataValidations count="1">
    <dataValidation type="list" allowBlank="1" showInputMessage="1" showErrorMessage="1" sqref="F4:J4">
      <formula1>"Asoc. Correntina (ACK), Asoc DaiShinKai (DSK), Asoc. Esg. Japonesa Rosario, Asoc. Jikishinkan, Asoc. ShinSenKai (SSK), Asoc. Katsumoto, Asoc. Kendo Neuquén, Asoc. Kenmukan, Asoc. Yoshinkan, ARAKI, Bushido Dojo, Kodenkai Dojo, Nichia-COA, Otro"</formula1>
    </dataValidation>
  </dataValidations>
  <printOptions horizontalCentered="1"/>
  <pageMargins left="0.51181102362204722" right="0.51181102362204722" top="0.78740157480314965" bottom="0.78740157480314965" header="0.31496062992125984" footer="0.31496062992125984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05"/>
  <sheetViews>
    <sheetView zoomScale="75" zoomScaleNormal="75" workbookViewId="0">
      <selection activeCell="C13" sqref="C13"/>
    </sheetView>
  </sheetViews>
  <sheetFormatPr baseColWidth="10" defaultColWidth="0" defaultRowHeight="13.2" zeroHeight="1" x14ac:dyDescent="0.25"/>
  <cols>
    <col min="1" max="1" width="2.88671875" style="1" customWidth="1"/>
    <col min="2" max="2" width="4.44140625" style="1" customWidth="1"/>
    <col min="3" max="3" width="40.88671875" style="1" customWidth="1"/>
    <col min="4" max="4" width="15.88671875" style="1" bestFit="1" customWidth="1"/>
    <col min="5" max="5" width="8.33203125" style="1" customWidth="1"/>
    <col min="6" max="6" width="11.44140625" style="1" customWidth="1"/>
    <col min="7" max="7" width="12.44140625" style="1" customWidth="1"/>
    <col min="8" max="8" width="11.33203125" style="1" customWidth="1"/>
    <col min="9" max="9" width="11.44140625" style="1" customWidth="1"/>
    <col min="10" max="10" width="12.44140625" style="1" customWidth="1"/>
    <col min="11" max="11" width="11.33203125" style="1" customWidth="1"/>
    <col min="12" max="13" width="10.5546875" style="1" customWidth="1"/>
    <col min="14" max="14" width="3.44140625" style="1" customWidth="1"/>
    <col min="15" max="15" width="9.33203125" style="1" hidden="1" customWidth="1"/>
    <col min="16" max="17" width="9.109375" style="1" hidden="1" customWidth="1"/>
    <col min="18" max="18" width="10.88671875" style="1" hidden="1" customWidth="1"/>
    <col min="19" max="28" width="9.109375" style="1" hidden="1" customWidth="1"/>
    <col min="29" max="29" width="10.88671875" style="1" hidden="1" customWidth="1"/>
    <col min="30" max="45" width="9.109375" style="1" hidden="1" customWidth="1"/>
    <col min="46" max="46" width="10.88671875" style="1" hidden="1" customWidth="1"/>
    <col min="47" max="16384" width="9.109375" style="1" hidden="1"/>
  </cols>
  <sheetData>
    <row r="1" spans="1:47" ht="79.95" customHeight="1" x14ac:dyDescent="0.25">
      <c r="A1" s="14"/>
      <c r="B1" s="79"/>
      <c r="C1" s="80"/>
      <c r="D1" s="14"/>
      <c r="E1" s="81"/>
      <c r="F1" s="81"/>
      <c r="G1" s="81"/>
      <c r="H1" s="81"/>
      <c r="I1" s="81"/>
      <c r="J1" s="81"/>
      <c r="K1" s="81"/>
      <c r="L1" s="82"/>
      <c r="M1" s="82"/>
      <c r="N1" s="21"/>
      <c r="O1" s="9"/>
      <c r="Q1" s="1" t="str">
        <f t="shared" ref="Q1:Q5" si="0">L49</f>
        <v>2do Kyu</v>
      </c>
      <c r="R1" s="12">
        <f>RESUMEN!K12</f>
        <v>1700</v>
      </c>
      <c r="Y1" s="12"/>
      <c r="AP1" s="12"/>
    </row>
    <row r="2" spans="1:47" ht="41.25" customHeight="1" x14ac:dyDescent="0.6">
      <c r="A2" s="14"/>
      <c r="B2" s="139" t="s">
        <v>10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21"/>
      <c r="O2" s="9"/>
      <c r="Q2" s="1" t="str">
        <f t="shared" si="0"/>
        <v>1er Kyu</v>
      </c>
      <c r="R2" s="12">
        <f>RESUMEN!K13</f>
        <v>2600</v>
      </c>
      <c r="Y2" s="12"/>
      <c r="AP2" s="12"/>
    </row>
    <row r="3" spans="1:47" ht="27" customHeight="1" x14ac:dyDescent="0.25">
      <c r="A3" s="14"/>
      <c r="B3" s="140" t="s">
        <v>57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21"/>
      <c r="O3" s="9"/>
      <c r="Q3" s="1" t="str">
        <f t="shared" si="0"/>
        <v>1er Dan</v>
      </c>
      <c r="R3" s="12">
        <f>RESUMEN!K14</f>
        <v>3800</v>
      </c>
      <c r="Y3" s="12"/>
      <c r="AP3" s="12"/>
    </row>
    <row r="4" spans="1:47" ht="13.5" customHeight="1" x14ac:dyDescent="0.25">
      <c r="A4" s="14"/>
      <c r="B4" s="79"/>
      <c r="C4" s="80"/>
      <c r="D4" s="83"/>
      <c r="E4" s="83"/>
      <c r="F4" s="83"/>
      <c r="G4" s="83"/>
      <c r="H4" s="83"/>
      <c r="I4" s="83"/>
      <c r="J4" s="83"/>
      <c r="K4" s="83"/>
      <c r="L4" s="82"/>
      <c r="M4" s="82"/>
      <c r="N4" s="21"/>
      <c r="O4" s="9"/>
      <c r="Q4" s="1" t="str">
        <f t="shared" si="0"/>
        <v>2do Dan</v>
      </c>
      <c r="R4" s="12">
        <f>RESUMEN!K15</f>
        <v>2300</v>
      </c>
      <c r="Y4" s="12"/>
      <c r="AP4" s="12"/>
    </row>
    <row r="5" spans="1:47" ht="40.049999999999997" customHeight="1" x14ac:dyDescent="0.25">
      <c r="A5" s="14"/>
      <c r="B5" s="79"/>
      <c r="C5" s="80"/>
      <c r="D5" s="141" t="str">
        <f>IF(RESUMEN!$F$4=0,"-",RESUMEN!$F$4)</f>
        <v>-</v>
      </c>
      <c r="E5" s="142"/>
      <c r="F5" s="142"/>
      <c r="G5" s="142"/>
      <c r="H5" s="142"/>
      <c r="I5" s="143"/>
      <c r="J5" s="14"/>
      <c r="K5" s="14"/>
      <c r="L5" s="14"/>
      <c r="M5" s="14"/>
      <c r="N5" s="21"/>
      <c r="Q5" s="1" t="str">
        <f t="shared" si="0"/>
        <v>3er Dan</v>
      </c>
      <c r="R5" s="12">
        <f>RESUMEN!K16</f>
        <v>3500</v>
      </c>
      <c r="Y5" s="12"/>
      <c r="AP5" s="12"/>
    </row>
    <row r="6" spans="1:47" ht="20.25" customHeight="1" x14ac:dyDescent="0.25">
      <c r="A6" s="14"/>
      <c r="B6" s="79"/>
      <c r="C6" s="80"/>
      <c r="D6" s="113"/>
      <c r="E6" s="113"/>
      <c r="F6" s="113"/>
      <c r="G6" s="113"/>
      <c r="H6" s="113"/>
      <c r="I6" s="113"/>
      <c r="J6" s="14"/>
      <c r="K6" s="14"/>
      <c r="L6" s="14"/>
      <c r="M6" s="14"/>
      <c r="N6" s="21"/>
      <c r="R6" s="12"/>
      <c r="Y6" s="12"/>
      <c r="AP6" s="12"/>
    </row>
    <row r="7" spans="1:47" ht="18.75" customHeight="1" x14ac:dyDescent="0.25">
      <c r="A7" s="14"/>
      <c r="B7" s="134" t="s">
        <v>42</v>
      </c>
      <c r="C7" s="135"/>
      <c r="D7" s="31"/>
      <c r="E7" s="7"/>
      <c r="F7" s="127" t="s">
        <v>11</v>
      </c>
      <c r="G7" s="128"/>
      <c r="H7" s="128"/>
      <c r="I7" s="128"/>
      <c r="J7" s="128"/>
      <c r="K7" s="128"/>
      <c r="L7" s="133"/>
      <c r="M7" s="133"/>
      <c r="N7" s="21"/>
      <c r="O7" s="9"/>
    </row>
    <row r="8" spans="1:47" ht="18.75" customHeight="1" x14ac:dyDescent="0.25">
      <c r="A8" s="14"/>
      <c r="B8" s="136"/>
      <c r="C8" s="137"/>
      <c r="D8" s="61" t="s">
        <v>13</v>
      </c>
      <c r="E8" s="61" t="s">
        <v>0</v>
      </c>
      <c r="F8" s="127" t="s">
        <v>14</v>
      </c>
      <c r="G8" s="128"/>
      <c r="H8" s="128"/>
      <c r="I8" s="128" t="s">
        <v>15</v>
      </c>
      <c r="J8" s="128"/>
      <c r="K8" s="128"/>
      <c r="L8" s="128" t="s">
        <v>18</v>
      </c>
      <c r="M8" s="138"/>
      <c r="N8" s="21"/>
      <c r="O8" s="9"/>
    </row>
    <row r="9" spans="1:47" ht="18.75" customHeight="1" x14ac:dyDescent="0.25">
      <c r="A9" s="14"/>
      <c r="B9" s="120" t="s">
        <v>49</v>
      </c>
      <c r="C9" s="121"/>
      <c r="D9" s="61" t="s">
        <v>48</v>
      </c>
      <c r="E9" s="29" t="s">
        <v>1</v>
      </c>
      <c r="F9" s="124" t="s">
        <v>47</v>
      </c>
      <c r="G9" s="77" t="s">
        <v>12</v>
      </c>
      <c r="H9" s="77" t="s">
        <v>16</v>
      </c>
      <c r="I9" s="125" t="s">
        <v>47</v>
      </c>
      <c r="J9" s="77" t="s">
        <v>12</v>
      </c>
      <c r="K9" s="77" t="s">
        <v>16</v>
      </c>
      <c r="L9" s="76" t="s">
        <v>14</v>
      </c>
      <c r="M9" s="38" t="s">
        <v>15</v>
      </c>
      <c r="N9" s="14"/>
      <c r="O9" s="8"/>
      <c r="Q9" s="118" t="s">
        <v>20</v>
      </c>
      <c r="R9" s="119"/>
      <c r="S9" s="119"/>
      <c r="T9" s="119"/>
      <c r="U9" s="119"/>
      <c r="V9" s="119"/>
      <c r="W9" s="33"/>
      <c r="X9" s="118" t="s">
        <v>20</v>
      </c>
      <c r="Y9" s="119"/>
      <c r="Z9" s="119"/>
      <c r="AA9" s="119"/>
      <c r="AB9" s="119"/>
      <c r="AC9" s="119"/>
      <c r="AD9" s="119"/>
      <c r="AE9" s="119"/>
      <c r="AF9" s="33"/>
      <c r="AH9" s="118" t="s">
        <v>21</v>
      </c>
      <c r="AI9" s="119"/>
      <c r="AJ9" s="119"/>
      <c r="AK9" s="119"/>
      <c r="AL9" s="119"/>
      <c r="AM9" s="119"/>
      <c r="AO9" s="118" t="s">
        <v>21</v>
      </c>
      <c r="AP9" s="119"/>
      <c r="AQ9" s="119"/>
      <c r="AR9" s="119"/>
      <c r="AS9" s="119"/>
      <c r="AT9" s="119"/>
      <c r="AU9" s="33"/>
    </row>
    <row r="10" spans="1:47" ht="18.75" customHeight="1" x14ac:dyDescent="0.25">
      <c r="A10" s="14"/>
      <c r="B10" s="120"/>
      <c r="C10" s="121"/>
      <c r="D10" s="29" t="s">
        <v>29</v>
      </c>
      <c r="E10" s="10"/>
      <c r="F10" s="125"/>
      <c r="G10" s="129" t="s">
        <v>46</v>
      </c>
      <c r="H10" s="130"/>
      <c r="I10" s="126"/>
      <c r="J10" s="129" t="s">
        <v>46</v>
      </c>
      <c r="K10" s="130"/>
      <c r="L10" s="116" t="s">
        <v>25</v>
      </c>
      <c r="M10" s="117"/>
      <c r="N10" s="14"/>
      <c r="O10" s="8"/>
      <c r="Q10" s="39" t="e">
        <f>+#REF!</f>
        <v>#REF!</v>
      </c>
      <c r="R10" s="39" t="str">
        <f>+$Q1</f>
        <v>2do Kyu</v>
      </c>
      <c r="S10" s="39" t="str">
        <f>+$Q2</f>
        <v>1er Kyu</v>
      </c>
      <c r="T10" s="39" t="str">
        <f>+$Q3</f>
        <v>1er Dan</v>
      </c>
      <c r="U10" s="39" t="str">
        <f>+$Q4</f>
        <v>2do Dan</v>
      </c>
      <c r="V10" s="39" t="str">
        <f>+$Q5</f>
        <v>3er Dan</v>
      </c>
      <c r="W10" s="3"/>
      <c r="X10" s="39" t="e">
        <f>+#REF!</f>
        <v>#REF!</v>
      </c>
      <c r="Y10" s="39" t="str">
        <f>+$Q1</f>
        <v>2do Kyu</v>
      </c>
      <c r="Z10" s="39" t="str">
        <f>+$Q2</f>
        <v>1er Kyu</v>
      </c>
      <c r="AA10" s="39" t="str">
        <f>+$Q3</f>
        <v>1er Dan</v>
      </c>
      <c r="AB10" s="39" t="str">
        <f>+$Q4</f>
        <v>2do Dan</v>
      </c>
      <c r="AC10" s="39" t="str">
        <f>+$Q5</f>
        <v>3er Dan</v>
      </c>
      <c r="AD10" s="39" t="e">
        <f>+#REF!</f>
        <v>#REF!</v>
      </c>
      <c r="AE10" s="39">
        <f>+$Q6</f>
        <v>0</v>
      </c>
      <c r="AF10" s="3"/>
      <c r="AH10" s="39" t="e">
        <f>+#REF!</f>
        <v>#REF!</v>
      </c>
      <c r="AI10" s="39" t="str">
        <f>+$Q1</f>
        <v>2do Kyu</v>
      </c>
      <c r="AJ10" s="39" t="str">
        <f>+$Q2</f>
        <v>1er Kyu</v>
      </c>
      <c r="AK10" s="39" t="str">
        <f>+$Q3</f>
        <v>1er Dan</v>
      </c>
      <c r="AL10" s="39" t="str">
        <f>+$Q4</f>
        <v>2do Dan</v>
      </c>
      <c r="AM10" s="39" t="str">
        <f>+$Q5</f>
        <v>3er Dan</v>
      </c>
      <c r="AO10" s="39" t="e">
        <f>+#REF!</f>
        <v>#REF!</v>
      </c>
      <c r="AP10" s="39" t="str">
        <f>+$Q1</f>
        <v>2do Kyu</v>
      </c>
      <c r="AQ10" s="39" t="str">
        <f>+$Q2</f>
        <v>1er Kyu</v>
      </c>
      <c r="AR10" s="39" t="str">
        <f>+$Q3</f>
        <v>1er Dan</v>
      </c>
      <c r="AS10" s="39" t="str">
        <f>+$Q4</f>
        <v>2do Dan</v>
      </c>
      <c r="AT10" s="39" t="str">
        <f>+$Q5</f>
        <v>3er Dan</v>
      </c>
      <c r="AU10" s="3"/>
    </row>
    <row r="11" spans="1:47" ht="18.75" customHeight="1" x14ac:dyDescent="0.25">
      <c r="A11" s="14"/>
      <c r="B11" s="122" t="s">
        <v>31</v>
      </c>
      <c r="C11" s="123"/>
      <c r="D11" s="29"/>
      <c r="E11" s="29"/>
      <c r="F11" s="29"/>
      <c r="G11" s="131" t="s">
        <v>19</v>
      </c>
      <c r="H11" s="132"/>
      <c r="I11" s="69"/>
      <c r="J11" s="131" t="s">
        <v>19</v>
      </c>
      <c r="K11" s="132"/>
      <c r="L11" s="114" t="s">
        <v>26</v>
      </c>
      <c r="M11" s="115"/>
      <c r="N11" s="14"/>
      <c r="O11" s="8"/>
      <c r="X11" s="12" t="e">
        <f>+#REF!</f>
        <v>#REF!</v>
      </c>
      <c r="Y11" s="12">
        <f>+$R1</f>
        <v>1700</v>
      </c>
      <c r="Z11" s="12">
        <f>+$R2</f>
        <v>2600</v>
      </c>
      <c r="AA11" s="12">
        <f>+$R3</f>
        <v>3800</v>
      </c>
      <c r="AB11" s="12">
        <f>+$R4</f>
        <v>2300</v>
      </c>
      <c r="AC11" s="12">
        <f>+$R5</f>
        <v>3500</v>
      </c>
      <c r="AD11" s="12" t="e">
        <f>+#REF!</f>
        <v>#REF!</v>
      </c>
      <c r="AE11" s="12">
        <f>+$R6</f>
        <v>0</v>
      </c>
      <c r="AF11" s="12"/>
      <c r="AO11" s="12" t="e">
        <f>+#REF!</f>
        <v>#REF!</v>
      </c>
      <c r="AP11" s="12">
        <f>+$R1</f>
        <v>1700</v>
      </c>
      <c r="AQ11" s="12">
        <f>+$R2</f>
        <v>2600</v>
      </c>
      <c r="AR11" s="12">
        <f>+$R3</f>
        <v>3800</v>
      </c>
      <c r="AS11" s="12">
        <f>+$R4</f>
        <v>2300</v>
      </c>
      <c r="AT11" s="12">
        <f>+$R5</f>
        <v>3500</v>
      </c>
      <c r="AU11" s="12"/>
    </row>
    <row r="12" spans="1:47" ht="21.75" customHeight="1" x14ac:dyDescent="0.25">
      <c r="A12" s="14"/>
      <c r="B12" s="70">
        <v>1</v>
      </c>
      <c r="C12" s="71"/>
      <c r="D12" s="78"/>
      <c r="E12" s="72"/>
      <c r="F12" s="72"/>
      <c r="G12" s="73"/>
      <c r="H12" s="74"/>
      <c r="I12" s="72"/>
      <c r="J12" s="73"/>
      <c r="K12" s="74"/>
      <c r="L12" s="72"/>
      <c r="M12" s="72"/>
      <c r="N12" s="14"/>
      <c r="O12" s="8"/>
      <c r="Q12" s="2" t="e">
        <f>+IF($L12=Q$10,1,0)</f>
        <v>#REF!</v>
      </c>
      <c r="R12" s="2">
        <f t="shared" ref="R12:V27" si="1">+IF($L12=R$10,1,0)</f>
        <v>0</v>
      </c>
      <c r="S12" s="2">
        <f t="shared" si="1"/>
        <v>0</v>
      </c>
      <c r="T12" s="2">
        <f t="shared" si="1"/>
        <v>0</v>
      </c>
      <c r="U12" s="2">
        <f t="shared" si="1"/>
        <v>0</v>
      </c>
      <c r="V12" s="2">
        <f t="shared" si="1"/>
        <v>0</v>
      </c>
      <c r="W12" s="3"/>
      <c r="X12" s="13" t="e">
        <f t="shared" ref="X12:X41" si="2">+Q12*X$11</f>
        <v>#REF!</v>
      </c>
      <c r="Y12" s="13">
        <f t="shared" ref="Y12:Y41" si="3">+R12*Y$11</f>
        <v>0</v>
      </c>
      <c r="Z12" s="13">
        <f t="shared" ref="Z12:Z41" si="4">+S12*Z$11</f>
        <v>0</v>
      </c>
      <c r="AA12" s="13">
        <f t="shared" ref="AA12:AA41" si="5">+T12*AA$11</f>
        <v>0</v>
      </c>
      <c r="AB12" s="13">
        <f t="shared" ref="AB12:AB41" si="6">+U12*AB$11</f>
        <v>0</v>
      </c>
      <c r="AC12" s="13">
        <f t="shared" ref="AC12:AC41" si="7">+V12*AC$11</f>
        <v>0</v>
      </c>
      <c r="AD12" s="13" t="e">
        <f>+#REF!*AD$11</f>
        <v>#REF!</v>
      </c>
      <c r="AE12" s="13" t="e">
        <f>+#REF!*AE$11</f>
        <v>#REF!</v>
      </c>
      <c r="AF12" s="13" t="e">
        <f>SUM(X12:AE12)</f>
        <v>#REF!</v>
      </c>
      <c r="AH12" s="2" t="e">
        <f>+IF($M12=AH$10,1,0)</f>
        <v>#REF!</v>
      </c>
      <c r="AI12" s="2">
        <f t="shared" ref="AI12:AM27" si="8">+IF($M12=AI$10,1,0)</f>
        <v>0</v>
      </c>
      <c r="AJ12" s="2">
        <f t="shared" si="8"/>
        <v>0</v>
      </c>
      <c r="AK12" s="2">
        <f t="shared" si="8"/>
        <v>0</v>
      </c>
      <c r="AL12" s="2">
        <f t="shared" si="8"/>
        <v>0</v>
      </c>
      <c r="AM12" s="2">
        <f t="shared" si="8"/>
        <v>0</v>
      </c>
      <c r="AO12" s="13" t="e">
        <f t="shared" ref="AO12:AT12" si="9">+AH12*AO$11</f>
        <v>#REF!</v>
      </c>
      <c r="AP12" s="13">
        <f t="shared" si="9"/>
        <v>0</v>
      </c>
      <c r="AQ12" s="13">
        <f t="shared" si="9"/>
        <v>0</v>
      </c>
      <c r="AR12" s="13">
        <f t="shared" si="9"/>
        <v>0</v>
      </c>
      <c r="AS12" s="13">
        <f t="shared" si="9"/>
        <v>0</v>
      </c>
      <c r="AT12" s="13">
        <f t="shared" si="9"/>
        <v>0</v>
      </c>
      <c r="AU12" s="13" t="e">
        <f>SUM(AO12:AT12)</f>
        <v>#REF!</v>
      </c>
    </row>
    <row r="13" spans="1:47" ht="21.75" customHeight="1" x14ac:dyDescent="0.25">
      <c r="A13" s="14"/>
      <c r="B13" s="70">
        <v>2</v>
      </c>
      <c r="C13" s="71"/>
      <c r="D13" s="78"/>
      <c r="E13" s="72"/>
      <c r="F13" s="72"/>
      <c r="G13" s="73"/>
      <c r="H13" s="74"/>
      <c r="I13" s="72"/>
      <c r="J13" s="73"/>
      <c r="K13" s="74"/>
      <c r="L13" s="72"/>
      <c r="M13" s="72"/>
      <c r="N13" s="14"/>
      <c r="O13" s="8"/>
      <c r="Q13" s="2" t="e">
        <f t="shared" ref="Q13:V41" si="10">+IF($L13=Q$10,1,0)</f>
        <v>#REF!</v>
      </c>
      <c r="R13" s="2">
        <f t="shared" si="1"/>
        <v>0</v>
      </c>
      <c r="S13" s="2">
        <f t="shared" si="1"/>
        <v>0</v>
      </c>
      <c r="T13" s="2">
        <f t="shared" si="1"/>
        <v>0</v>
      </c>
      <c r="U13" s="2">
        <f t="shared" si="1"/>
        <v>0</v>
      </c>
      <c r="V13" s="2">
        <f t="shared" si="1"/>
        <v>0</v>
      </c>
      <c r="W13" s="3"/>
      <c r="X13" s="13" t="e">
        <f t="shared" si="2"/>
        <v>#REF!</v>
      </c>
      <c r="Y13" s="13">
        <f t="shared" si="3"/>
        <v>0</v>
      </c>
      <c r="Z13" s="13">
        <f t="shared" si="4"/>
        <v>0</v>
      </c>
      <c r="AA13" s="13">
        <f t="shared" si="5"/>
        <v>0</v>
      </c>
      <c r="AB13" s="13">
        <f t="shared" si="6"/>
        <v>0</v>
      </c>
      <c r="AC13" s="13">
        <f t="shared" si="7"/>
        <v>0</v>
      </c>
      <c r="AD13" s="13" t="e">
        <f>+#REF!*AD$11</f>
        <v>#REF!</v>
      </c>
      <c r="AE13" s="13" t="e">
        <f>+#REF!*AE$11</f>
        <v>#REF!</v>
      </c>
      <c r="AF13" s="13" t="e">
        <f t="shared" ref="AF13:AF41" si="11">SUM(X13:AE13)</f>
        <v>#REF!</v>
      </c>
      <c r="AH13" s="2" t="e">
        <f t="shared" ref="AH13:AM41" si="12">+IF($M13=AH$10,1,0)</f>
        <v>#REF!</v>
      </c>
      <c r="AI13" s="2">
        <f t="shared" si="8"/>
        <v>0</v>
      </c>
      <c r="AJ13" s="2">
        <f t="shared" si="8"/>
        <v>0</v>
      </c>
      <c r="AK13" s="2">
        <f t="shared" si="8"/>
        <v>0</v>
      </c>
      <c r="AL13" s="2">
        <f t="shared" si="8"/>
        <v>0</v>
      </c>
      <c r="AM13" s="2">
        <f t="shared" si="8"/>
        <v>0</v>
      </c>
      <c r="AO13" s="13" t="e">
        <f t="shared" ref="AO13:AO41" si="13">+AH13*AO$11</f>
        <v>#REF!</v>
      </c>
      <c r="AP13" s="13">
        <f t="shared" ref="AP13:AP41" si="14">+AI13*AP$11</f>
        <v>0</v>
      </c>
      <c r="AQ13" s="13">
        <f t="shared" ref="AQ13:AQ41" si="15">+AJ13*AQ$11</f>
        <v>0</v>
      </c>
      <c r="AR13" s="13">
        <f t="shared" ref="AR13:AR41" si="16">+AK13*AR$11</f>
        <v>0</v>
      </c>
      <c r="AS13" s="13">
        <f t="shared" ref="AS13:AS41" si="17">+AL13*AS$11</f>
        <v>0</v>
      </c>
      <c r="AT13" s="13">
        <f t="shared" ref="AT13:AT41" si="18">+AM13*AT$11</f>
        <v>0</v>
      </c>
      <c r="AU13" s="13" t="e">
        <f t="shared" ref="AU13:AU41" si="19">SUM(AO13:AT13)</f>
        <v>#REF!</v>
      </c>
    </row>
    <row r="14" spans="1:47" ht="21.75" customHeight="1" x14ac:dyDescent="0.25">
      <c r="A14" s="14"/>
      <c r="B14" s="70">
        <v>3</v>
      </c>
      <c r="C14" s="71"/>
      <c r="D14" s="78"/>
      <c r="E14" s="72"/>
      <c r="F14" s="72"/>
      <c r="G14" s="73"/>
      <c r="H14" s="74"/>
      <c r="I14" s="72"/>
      <c r="J14" s="73"/>
      <c r="K14" s="74"/>
      <c r="L14" s="72"/>
      <c r="M14" s="72"/>
      <c r="N14" s="14"/>
      <c r="O14" s="8"/>
      <c r="Q14" s="2" t="e">
        <f t="shared" si="10"/>
        <v>#REF!</v>
      </c>
      <c r="R14" s="2">
        <f t="shared" si="1"/>
        <v>0</v>
      </c>
      <c r="S14" s="2">
        <f t="shared" si="1"/>
        <v>0</v>
      </c>
      <c r="T14" s="2">
        <f t="shared" si="1"/>
        <v>0</v>
      </c>
      <c r="U14" s="2">
        <f t="shared" si="1"/>
        <v>0</v>
      </c>
      <c r="V14" s="2">
        <f t="shared" si="1"/>
        <v>0</v>
      </c>
      <c r="W14" s="3"/>
      <c r="X14" s="13" t="e">
        <f t="shared" si="2"/>
        <v>#REF!</v>
      </c>
      <c r="Y14" s="13">
        <f t="shared" si="3"/>
        <v>0</v>
      </c>
      <c r="Z14" s="13">
        <f t="shared" si="4"/>
        <v>0</v>
      </c>
      <c r="AA14" s="13">
        <f t="shared" si="5"/>
        <v>0</v>
      </c>
      <c r="AB14" s="13">
        <f t="shared" si="6"/>
        <v>0</v>
      </c>
      <c r="AC14" s="13">
        <f t="shared" si="7"/>
        <v>0</v>
      </c>
      <c r="AD14" s="13" t="e">
        <f>+#REF!*AD$11</f>
        <v>#REF!</v>
      </c>
      <c r="AE14" s="13" t="e">
        <f>+#REF!*AE$11</f>
        <v>#REF!</v>
      </c>
      <c r="AF14" s="13" t="e">
        <f t="shared" si="11"/>
        <v>#REF!</v>
      </c>
      <c r="AH14" s="2" t="e">
        <f t="shared" si="12"/>
        <v>#REF!</v>
      </c>
      <c r="AI14" s="2">
        <f t="shared" si="8"/>
        <v>0</v>
      </c>
      <c r="AJ14" s="2">
        <f t="shared" si="8"/>
        <v>0</v>
      </c>
      <c r="AK14" s="2">
        <f t="shared" si="8"/>
        <v>0</v>
      </c>
      <c r="AL14" s="2">
        <f t="shared" si="8"/>
        <v>0</v>
      </c>
      <c r="AM14" s="2">
        <f t="shared" si="8"/>
        <v>0</v>
      </c>
      <c r="AO14" s="13" t="e">
        <f t="shared" si="13"/>
        <v>#REF!</v>
      </c>
      <c r="AP14" s="13">
        <f t="shared" si="14"/>
        <v>0</v>
      </c>
      <c r="AQ14" s="13">
        <f t="shared" si="15"/>
        <v>0</v>
      </c>
      <c r="AR14" s="13">
        <f t="shared" si="16"/>
        <v>0</v>
      </c>
      <c r="AS14" s="13">
        <f t="shared" si="17"/>
        <v>0</v>
      </c>
      <c r="AT14" s="13">
        <f t="shared" si="18"/>
        <v>0</v>
      </c>
      <c r="AU14" s="13" t="e">
        <f t="shared" si="19"/>
        <v>#REF!</v>
      </c>
    </row>
    <row r="15" spans="1:47" ht="21.75" customHeight="1" x14ac:dyDescent="0.25">
      <c r="A15" s="14"/>
      <c r="B15" s="70">
        <v>4</v>
      </c>
      <c r="C15" s="71"/>
      <c r="D15" s="78"/>
      <c r="E15" s="72"/>
      <c r="F15" s="72"/>
      <c r="G15" s="73"/>
      <c r="H15" s="74"/>
      <c r="I15" s="72"/>
      <c r="J15" s="73"/>
      <c r="K15" s="74"/>
      <c r="L15" s="72"/>
      <c r="M15" s="72"/>
      <c r="N15" s="14"/>
      <c r="O15" s="8"/>
      <c r="Q15" s="2" t="e">
        <f t="shared" si="10"/>
        <v>#REF!</v>
      </c>
      <c r="R15" s="2">
        <f t="shared" si="1"/>
        <v>0</v>
      </c>
      <c r="S15" s="2">
        <f t="shared" si="1"/>
        <v>0</v>
      </c>
      <c r="T15" s="2">
        <f t="shared" si="1"/>
        <v>0</v>
      </c>
      <c r="U15" s="2">
        <f t="shared" si="1"/>
        <v>0</v>
      </c>
      <c r="V15" s="2">
        <f t="shared" si="1"/>
        <v>0</v>
      </c>
      <c r="W15" s="3"/>
      <c r="X15" s="13" t="e">
        <f t="shared" si="2"/>
        <v>#REF!</v>
      </c>
      <c r="Y15" s="13">
        <f t="shared" si="3"/>
        <v>0</v>
      </c>
      <c r="Z15" s="13">
        <f t="shared" si="4"/>
        <v>0</v>
      </c>
      <c r="AA15" s="13">
        <f t="shared" si="5"/>
        <v>0</v>
      </c>
      <c r="AB15" s="13">
        <f t="shared" si="6"/>
        <v>0</v>
      </c>
      <c r="AC15" s="13">
        <f t="shared" si="7"/>
        <v>0</v>
      </c>
      <c r="AD15" s="13" t="e">
        <f>+#REF!*AD$11</f>
        <v>#REF!</v>
      </c>
      <c r="AE15" s="13" t="e">
        <f>+#REF!*AE$11</f>
        <v>#REF!</v>
      </c>
      <c r="AF15" s="13" t="e">
        <f t="shared" si="11"/>
        <v>#REF!</v>
      </c>
      <c r="AH15" s="2" t="e">
        <f t="shared" si="12"/>
        <v>#REF!</v>
      </c>
      <c r="AI15" s="2">
        <f t="shared" si="8"/>
        <v>0</v>
      </c>
      <c r="AJ15" s="2">
        <f t="shared" si="8"/>
        <v>0</v>
      </c>
      <c r="AK15" s="2">
        <f t="shared" si="8"/>
        <v>0</v>
      </c>
      <c r="AL15" s="2">
        <f t="shared" si="8"/>
        <v>0</v>
      </c>
      <c r="AM15" s="2">
        <f t="shared" si="8"/>
        <v>0</v>
      </c>
      <c r="AO15" s="13" t="e">
        <f t="shared" si="13"/>
        <v>#REF!</v>
      </c>
      <c r="AP15" s="13">
        <f t="shared" si="14"/>
        <v>0</v>
      </c>
      <c r="AQ15" s="13">
        <f t="shared" si="15"/>
        <v>0</v>
      </c>
      <c r="AR15" s="13">
        <f t="shared" si="16"/>
        <v>0</v>
      </c>
      <c r="AS15" s="13">
        <f t="shared" si="17"/>
        <v>0</v>
      </c>
      <c r="AT15" s="13">
        <f t="shared" si="18"/>
        <v>0</v>
      </c>
      <c r="AU15" s="13" t="e">
        <f t="shared" si="19"/>
        <v>#REF!</v>
      </c>
    </row>
    <row r="16" spans="1:47" ht="21.75" customHeight="1" x14ac:dyDescent="0.25">
      <c r="A16" s="14"/>
      <c r="B16" s="70">
        <v>5</v>
      </c>
      <c r="C16" s="71"/>
      <c r="D16" s="78"/>
      <c r="E16" s="72"/>
      <c r="F16" s="72"/>
      <c r="G16" s="73"/>
      <c r="H16" s="74"/>
      <c r="I16" s="72"/>
      <c r="J16" s="73"/>
      <c r="K16" s="74"/>
      <c r="L16" s="72"/>
      <c r="M16" s="72"/>
      <c r="N16" s="14"/>
      <c r="O16" s="8"/>
      <c r="Q16" s="2" t="e">
        <f t="shared" si="10"/>
        <v>#REF!</v>
      </c>
      <c r="R16" s="2">
        <f t="shared" si="1"/>
        <v>0</v>
      </c>
      <c r="S16" s="2">
        <f t="shared" si="1"/>
        <v>0</v>
      </c>
      <c r="T16" s="2">
        <f t="shared" si="1"/>
        <v>0</v>
      </c>
      <c r="U16" s="2">
        <f t="shared" si="1"/>
        <v>0</v>
      </c>
      <c r="V16" s="2">
        <f t="shared" si="1"/>
        <v>0</v>
      </c>
      <c r="W16" s="3"/>
      <c r="X16" s="13" t="e">
        <f t="shared" si="2"/>
        <v>#REF!</v>
      </c>
      <c r="Y16" s="13">
        <f t="shared" si="3"/>
        <v>0</v>
      </c>
      <c r="Z16" s="13">
        <f t="shared" si="4"/>
        <v>0</v>
      </c>
      <c r="AA16" s="13">
        <f t="shared" si="5"/>
        <v>0</v>
      </c>
      <c r="AB16" s="13">
        <f t="shared" si="6"/>
        <v>0</v>
      </c>
      <c r="AC16" s="13">
        <f t="shared" si="7"/>
        <v>0</v>
      </c>
      <c r="AD16" s="13" t="e">
        <f>+#REF!*AD$11</f>
        <v>#REF!</v>
      </c>
      <c r="AE16" s="13" t="e">
        <f>+#REF!*AE$11</f>
        <v>#REF!</v>
      </c>
      <c r="AF16" s="13" t="e">
        <f t="shared" si="11"/>
        <v>#REF!</v>
      </c>
      <c r="AH16" s="2" t="e">
        <f t="shared" si="12"/>
        <v>#REF!</v>
      </c>
      <c r="AI16" s="2">
        <f t="shared" si="8"/>
        <v>0</v>
      </c>
      <c r="AJ16" s="2">
        <f t="shared" si="8"/>
        <v>0</v>
      </c>
      <c r="AK16" s="2">
        <f t="shared" si="8"/>
        <v>0</v>
      </c>
      <c r="AL16" s="2">
        <f t="shared" si="8"/>
        <v>0</v>
      </c>
      <c r="AM16" s="2">
        <f t="shared" si="8"/>
        <v>0</v>
      </c>
      <c r="AO16" s="13" t="e">
        <f t="shared" si="13"/>
        <v>#REF!</v>
      </c>
      <c r="AP16" s="13">
        <f t="shared" si="14"/>
        <v>0</v>
      </c>
      <c r="AQ16" s="13">
        <f t="shared" si="15"/>
        <v>0</v>
      </c>
      <c r="AR16" s="13">
        <f t="shared" si="16"/>
        <v>0</v>
      </c>
      <c r="AS16" s="13">
        <f t="shared" si="17"/>
        <v>0</v>
      </c>
      <c r="AT16" s="13">
        <f t="shared" si="18"/>
        <v>0</v>
      </c>
      <c r="AU16" s="13" t="e">
        <f t="shared" si="19"/>
        <v>#REF!</v>
      </c>
    </row>
    <row r="17" spans="1:47" ht="21.75" customHeight="1" x14ac:dyDescent="0.25">
      <c r="A17" s="14"/>
      <c r="B17" s="70">
        <v>6</v>
      </c>
      <c r="C17" s="71"/>
      <c r="D17" s="78"/>
      <c r="E17" s="72"/>
      <c r="F17" s="72"/>
      <c r="G17" s="73"/>
      <c r="H17" s="74"/>
      <c r="I17" s="72"/>
      <c r="J17" s="73"/>
      <c r="K17" s="74"/>
      <c r="L17" s="72"/>
      <c r="M17" s="72"/>
      <c r="N17" s="14"/>
      <c r="O17" s="8"/>
      <c r="Q17" s="2" t="e">
        <f t="shared" si="10"/>
        <v>#REF!</v>
      </c>
      <c r="R17" s="2">
        <f t="shared" si="1"/>
        <v>0</v>
      </c>
      <c r="S17" s="2">
        <f t="shared" si="1"/>
        <v>0</v>
      </c>
      <c r="T17" s="2">
        <f t="shared" si="1"/>
        <v>0</v>
      </c>
      <c r="U17" s="2">
        <f t="shared" si="1"/>
        <v>0</v>
      </c>
      <c r="V17" s="2">
        <f t="shared" si="1"/>
        <v>0</v>
      </c>
      <c r="W17" s="3"/>
      <c r="X17" s="13" t="e">
        <f t="shared" si="2"/>
        <v>#REF!</v>
      </c>
      <c r="Y17" s="13">
        <f t="shared" si="3"/>
        <v>0</v>
      </c>
      <c r="Z17" s="13">
        <f t="shared" si="4"/>
        <v>0</v>
      </c>
      <c r="AA17" s="13">
        <f t="shared" si="5"/>
        <v>0</v>
      </c>
      <c r="AB17" s="13">
        <f t="shared" si="6"/>
        <v>0</v>
      </c>
      <c r="AC17" s="13">
        <f t="shared" si="7"/>
        <v>0</v>
      </c>
      <c r="AD17" s="13" t="e">
        <f>+#REF!*AD$11</f>
        <v>#REF!</v>
      </c>
      <c r="AE17" s="13" t="e">
        <f>+#REF!*AE$11</f>
        <v>#REF!</v>
      </c>
      <c r="AF17" s="13" t="e">
        <f t="shared" si="11"/>
        <v>#REF!</v>
      </c>
      <c r="AH17" s="2" t="e">
        <f t="shared" si="12"/>
        <v>#REF!</v>
      </c>
      <c r="AI17" s="2">
        <f t="shared" si="8"/>
        <v>0</v>
      </c>
      <c r="AJ17" s="2">
        <f t="shared" si="8"/>
        <v>0</v>
      </c>
      <c r="AK17" s="2">
        <f t="shared" si="8"/>
        <v>0</v>
      </c>
      <c r="AL17" s="2">
        <f t="shared" si="8"/>
        <v>0</v>
      </c>
      <c r="AM17" s="2">
        <f t="shared" si="8"/>
        <v>0</v>
      </c>
      <c r="AO17" s="13" t="e">
        <f t="shared" si="13"/>
        <v>#REF!</v>
      </c>
      <c r="AP17" s="13">
        <f t="shared" si="14"/>
        <v>0</v>
      </c>
      <c r="AQ17" s="13">
        <f t="shared" si="15"/>
        <v>0</v>
      </c>
      <c r="AR17" s="13">
        <f t="shared" si="16"/>
        <v>0</v>
      </c>
      <c r="AS17" s="13">
        <f t="shared" si="17"/>
        <v>0</v>
      </c>
      <c r="AT17" s="13">
        <f t="shared" si="18"/>
        <v>0</v>
      </c>
      <c r="AU17" s="13" t="e">
        <f t="shared" si="19"/>
        <v>#REF!</v>
      </c>
    </row>
    <row r="18" spans="1:47" ht="21.75" customHeight="1" x14ac:dyDescent="0.25">
      <c r="A18" s="14"/>
      <c r="B18" s="70">
        <v>7</v>
      </c>
      <c r="C18" s="71"/>
      <c r="D18" s="78"/>
      <c r="E18" s="72"/>
      <c r="F18" s="72"/>
      <c r="G18" s="73"/>
      <c r="H18" s="74"/>
      <c r="I18" s="72"/>
      <c r="J18" s="73"/>
      <c r="K18" s="74"/>
      <c r="L18" s="72"/>
      <c r="M18" s="72"/>
      <c r="N18" s="14"/>
      <c r="O18" s="8"/>
      <c r="Q18" s="2" t="e">
        <f t="shared" si="10"/>
        <v>#REF!</v>
      </c>
      <c r="R18" s="2">
        <f t="shared" si="1"/>
        <v>0</v>
      </c>
      <c r="S18" s="2">
        <f t="shared" si="1"/>
        <v>0</v>
      </c>
      <c r="T18" s="2">
        <f t="shared" si="1"/>
        <v>0</v>
      </c>
      <c r="U18" s="2">
        <f t="shared" si="1"/>
        <v>0</v>
      </c>
      <c r="V18" s="2">
        <f t="shared" si="1"/>
        <v>0</v>
      </c>
      <c r="W18" s="3"/>
      <c r="X18" s="13" t="e">
        <f t="shared" si="2"/>
        <v>#REF!</v>
      </c>
      <c r="Y18" s="13">
        <f t="shared" si="3"/>
        <v>0</v>
      </c>
      <c r="Z18" s="13">
        <f t="shared" si="4"/>
        <v>0</v>
      </c>
      <c r="AA18" s="13">
        <f t="shared" si="5"/>
        <v>0</v>
      </c>
      <c r="AB18" s="13">
        <f t="shared" si="6"/>
        <v>0</v>
      </c>
      <c r="AC18" s="13">
        <f t="shared" si="7"/>
        <v>0</v>
      </c>
      <c r="AD18" s="13" t="e">
        <f>+#REF!*AD$11</f>
        <v>#REF!</v>
      </c>
      <c r="AE18" s="13" t="e">
        <f>+#REF!*AE$11</f>
        <v>#REF!</v>
      </c>
      <c r="AF18" s="13" t="e">
        <f t="shared" si="11"/>
        <v>#REF!</v>
      </c>
      <c r="AH18" s="2" t="e">
        <f t="shared" si="12"/>
        <v>#REF!</v>
      </c>
      <c r="AI18" s="2">
        <f t="shared" si="8"/>
        <v>0</v>
      </c>
      <c r="AJ18" s="2">
        <f t="shared" si="8"/>
        <v>0</v>
      </c>
      <c r="AK18" s="2">
        <f t="shared" si="8"/>
        <v>0</v>
      </c>
      <c r="AL18" s="2">
        <f t="shared" si="8"/>
        <v>0</v>
      </c>
      <c r="AM18" s="2">
        <f t="shared" si="8"/>
        <v>0</v>
      </c>
      <c r="AO18" s="13" t="e">
        <f t="shared" si="13"/>
        <v>#REF!</v>
      </c>
      <c r="AP18" s="13">
        <f t="shared" si="14"/>
        <v>0</v>
      </c>
      <c r="AQ18" s="13">
        <f t="shared" si="15"/>
        <v>0</v>
      </c>
      <c r="AR18" s="13">
        <f t="shared" si="16"/>
        <v>0</v>
      </c>
      <c r="AS18" s="13">
        <f t="shared" si="17"/>
        <v>0</v>
      </c>
      <c r="AT18" s="13">
        <f t="shared" si="18"/>
        <v>0</v>
      </c>
      <c r="AU18" s="13" t="e">
        <f t="shared" si="19"/>
        <v>#REF!</v>
      </c>
    </row>
    <row r="19" spans="1:47" ht="21.75" customHeight="1" x14ac:dyDescent="0.25">
      <c r="A19" s="14"/>
      <c r="B19" s="70">
        <v>8</v>
      </c>
      <c r="C19" s="71"/>
      <c r="D19" s="78"/>
      <c r="E19" s="72"/>
      <c r="F19" s="72"/>
      <c r="G19" s="73"/>
      <c r="H19" s="74"/>
      <c r="I19" s="72"/>
      <c r="J19" s="73"/>
      <c r="K19" s="74"/>
      <c r="L19" s="72"/>
      <c r="M19" s="72"/>
      <c r="N19" s="14"/>
      <c r="O19" s="8"/>
      <c r="Q19" s="2" t="e">
        <f t="shared" si="10"/>
        <v>#REF!</v>
      </c>
      <c r="R19" s="2">
        <f t="shared" si="1"/>
        <v>0</v>
      </c>
      <c r="S19" s="2">
        <f t="shared" si="1"/>
        <v>0</v>
      </c>
      <c r="T19" s="2">
        <f t="shared" si="1"/>
        <v>0</v>
      </c>
      <c r="U19" s="2">
        <f t="shared" si="1"/>
        <v>0</v>
      </c>
      <c r="V19" s="2">
        <f t="shared" si="1"/>
        <v>0</v>
      </c>
      <c r="W19" s="3"/>
      <c r="X19" s="13" t="e">
        <f t="shared" si="2"/>
        <v>#REF!</v>
      </c>
      <c r="Y19" s="13">
        <f t="shared" si="3"/>
        <v>0</v>
      </c>
      <c r="Z19" s="13">
        <f t="shared" si="4"/>
        <v>0</v>
      </c>
      <c r="AA19" s="13">
        <f t="shared" si="5"/>
        <v>0</v>
      </c>
      <c r="AB19" s="13">
        <f t="shared" si="6"/>
        <v>0</v>
      </c>
      <c r="AC19" s="13">
        <f t="shared" si="7"/>
        <v>0</v>
      </c>
      <c r="AD19" s="13" t="e">
        <f>+#REF!*AD$11</f>
        <v>#REF!</v>
      </c>
      <c r="AE19" s="13" t="e">
        <f>+#REF!*AE$11</f>
        <v>#REF!</v>
      </c>
      <c r="AF19" s="13" t="e">
        <f t="shared" si="11"/>
        <v>#REF!</v>
      </c>
      <c r="AH19" s="2" t="e">
        <f t="shared" si="12"/>
        <v>#REF!</v>
      </c>
      <c r="AI19" s="2">
        <f t="shared" si="8"/>
        <v>0</v>
      </c>
      <c r="AJ19" s="2">
        <f t="shared" si="8"/>
        <v>0</v>
      </c>
      <c r="AK19" s="2">
        <f t="shared" si="8"/>
        <v>0</v>
      </c>
      <c r="AL19" s="2">
        <f t="shared" si="8"/>
        <v>0</v>
      </c>
      <c r="AM19" s="2">
        <f t="shared" si="8"/>
        <v>0</v>
      </c>
      <c r="AO19" s="13" t="e">
        <f t="shared" si="13"/>
        <v>#REF!</v>
      </c>
      <c r="AP19" s="13">
        <f t="shared" si="14"/>
        <v>0</v>
      </c>
      <c r="AQ19" s="13">
        <f t="shared" si="15"/>
        <v>0</v>
      </c>
      <c r="AR19" s="13">
        <f t="shared" si="16"/>
        <v>0</v>
      </c>
      <c r="AS19" s="13">
        <f t="shared" si="17"/>
        <v>0</v>
      </c>
      <c r="AT19" s="13">
        <f t="shared" si="18"/>
        <v>0</v>
      </c>
      <c r="AU19" s="13" t="e">
        <f t="shared" si="19"/>
        <v>#REF!</v>
      </c>
    </row>
    <row r="20" spans="1:47" ht="21.75" customHeight="1" x14ac:dyDescent="0.25">
      <c r="A20" s="14"/>
      <c r="B20" s="70">
        <v>9</v>
      </c>
      <c r="C20" s="71"/>
      <c r="D20" s="78"/>
      <c r="E20" s="72"/>
      <c r="F20" s="72"/>
      <c r="G20" s="73"/>
      <c r="H20" s="74"/>
      <c r="I20" s="72"/>
      <c r="J20" s="73"/>
      <c r="K20" s="74"/>
      <c r="L20" s="72"/>
      <c r="M20" s="72"/>
      <c r="N20" s="14"/>
      <c r="O20" s="8"/>
      <c r="Q20" s="2" t="e">
        <f t="shared" si="10"/>
        <v>#REF!</v>
      </c>
      <c r="R20" s="2">
        <f t="shared" si="1"/>
        <v>0</v>
      </c>
      <c r="S20" s="2">
        <f t="shared" si="1"/>
        <v>0</v>
      </c>
      <c r="T20" s="2">
        <f t="shared" si="1"/>
        <v>0</v>
      </c>
      <c r="U20" s="2">
        <f t="shared" si="1"/>
        <v>0</v>
      </c>
      <c r="V20" s="2">
        <f t="shared" si="1"/>
        <v>0</v>
      </c>
      <c r="W20" s="3"/>
      <c r="X20" s="13" t="e">
        <f t="shared" si="2"/>
        <v>#REF!</v>
      </c>
      <c r="Y20" s="13">
        <f t="shared" si="3"/>
        <v>0</v>
      </c>
      <c r="Z20" s="13">
        <f t="shared" si="4"/>
        <v>0</v>
      </c>
      <c r="AA20" s="13">
        <f t="shared" si="5"/>
        <v>0</v>
      </c>
      <c r="AB20" s="13">
        <f t="shared" si="6"/>
        <v>0</v>
      </c>
      <c r="AC20" s="13">
        <f t="shared" si="7"/>
        <v>0</v>
      </c>
      <c r="AD20" s="13" t="e">
        <f>+#REF!*AD$11</f>
        <v>#REF!</v>
      </c>
      <c r="AE20" s="13" t="e">
        <f>+#REF!*AE$11</f>
        <v>#REF!</v>
      </c>
      <c r="AF20" s="13" t="e">
        <f t="shared" si="11"/>
        <v>#REF!</v>
      </c>
      <c r="AH20" s="2" t="e">
        <f t="shared" si="12"/>
        <v>#REF!</v>
      </c>
      <c r="AI20" s="2">
        <f t="shared" si="8"/>
        <v>0</v>
      </c>
      <c r="AJ20" s="2">
        <f t="shared" si="8"/>
        <v>0</v>
      </c>
      <c r="AK20" s="2">
        <f t="shared" si="8"/>
        <v>0</v>
      </c>
      <c r="AL20" s="2">
        <f t="shared" si="8"/>
        <v>0</v>
      </c>
      <c r="AM20" s="2">
        <f t="shared" si="8"/>
        <v>0</v>
      </c>
      <c r="AO20" s="13" t="e">
        <f t="shared" si="13"/>
        <v>#REF!</v>
      </c>
      <c r="AP20" s="13">
        <f t="shared" si="14"/>
        <v>0</v>
      </c>
      <c r="AQ20" s="13">
        <f t="shared" si="15"/>
        <v>0</v>
      </c>
      <c r="AR20" s="13">
        <f t="shared" si="16"/>
        <v>0</v>
      </c>
      <c r="AS20" s="13">
        <f t="shared" si="17"/>
        <v>0</v>
      </c>
      <c r="AT20" s="13">
        <f t="shared" si="18"/>
        <v>0</v>
      </c>
      <c r="AU20" s="13" t="e">
        <f t="shared" si="19"/>
        <v>#REF!</v>
      </c>
    </row>
    <row r="21" spans="1:47" ht="21.75" customHeight="1" x14ac:dyDescent="0.25">
      <c r="A21" s="14"/>
      <c r="B21" s="70">
        <v>10</v>
      </c>
      <c r="C21" s="71"/>
      <c r="D21" s="78"/>
      <c r="E21" s="72"/>
      <c r="F21" s="72"/>
      <c r="G21" s="73"/>
      <c r="H21" s="74"/>
      <c r="I21" s="72"/>
      <c r="J21" s="73"/>
      <c r="K21" s="74"/>
      <c r="L21" s="72"/>
      <c r="M21" s="72"/>
      <c r="N21" s="14"/>
      <c r="O21" s="8"/>
      <c r="Q21" s="2" t="e">
        <f t="shared" si="10"/>
        <v>#REF!</v>
      </c>
      <c r="R21" s="2">
        <f t="shared" si="1"/>
        <v>0</v>
      </c>
      <c r="S21" s="2">
        <f t="shared" si="1"/>
        <v>0</v>
      </c>
      <c r="T21" s="2">
        <f t="shared" si="1"/>
        <v>0</v>
      </c>
      <c r="U21" s="2">
        <f t="shared" si="1"/>
        <v>0</v>
      </c>
      <c r="V21" s="2">
        <f t="shared" si="1"/>
        <v>0</v>
      </c>
      <c r="W21" s="3"/>
      <c r="X21" s="13" t="e">
        <f t="shared" si="2"/>
        <v>#REF!</v>
      </c>
      <c r="Y21" s="13">
        <f t="shared" si="3"/>
        <v>0</v>
      </c>
      <c r="Z21" s="13">
        <f t="shared" si="4"/>
        <v>0</v>
      </c>
      <c r="AA21" s="13">
        <f t="shared" si="5"/>
        <v>0</v>
      </c>
      <c r="AB21" s="13">
        <f t="shared" si="6"/>
        <v>0</v>
      </c>
      <c r="AC21" s="13">
        <f t="shared" si="7"/>
        <v>0</v>
      </c>
      <c r="AD21" s="13" t="e">
        <f>+#REF!*AD$11</f>
        <v>#REF!</v>
      </c>
      <c r="AE21" s="13" t="e">
        <f>+#REF!*AE$11</f>
        <v>#REF!</v>
      </c>
      <c r="AF21" s="13" t="e">
        <f t="shared" si="11"/>
        <v>#REF!</v>
      </c>
      <c r="AH21" s="2" t="e">
        <f t="shared" si="12"/>
        <v>#REF!</v>
      </c>
      <c r="AI21" s="2">
        <f t="shared" si="8"/>
        <v>0</v>
      </c>
      <c r="AJ21" s="2">
        <f t="shared" si="8"/>
        <v>0</v>
      </c>
      <c r="AK21" s="2">
        <f t="shared" si="8"/>
        <v>0</v>
      </c>
      <c r="AL21" s="2">
        <f t="shared" si="8"/>
        <v>0</v>
      </c>
      <c r="AM21" s="2">
        <f t="shared" si="8"/>
        <v>0</v>
      </c>
      <c r="AO21" s="13" t="e">
        <f t="shared" si="13"/>
        <v>#REF!</v>
      </c>
      <c r="AP21" s="13">
        <f t="shared" si="14"/>
        <v>0</v>
      </c>
      <c r="AQ21" s="13">
        <f t="shared" si="15"/>
        <v>0</v>
      </c>
      <c r="AR21" s="13">
        <f t="shared" si="16"/>
        <v>0</v>
      </c>
      <c r="AS21" s="13">
        <f t="shared" si="17"/>
        <v>0</v>
      </c>
      <c r="AT21" s="13">
        <f t="shared" si="18"/>
        <v>0</v>
      </c>
      <c r="AU21" s="13" t="e">
        <f t="shared" si="19"/>
        <v>#REF!</v>
      </c>
    </row>
    <row r="22" spans="1:47" ht="21.75" customHeight="1" x14ac:dyDescent="0.25">
      <c r="A22" s="14"/>
      <c r="B22" s="70">
        <v>11</v>
      </c>
      <c r="C22" s="71"/>
      <c r="D22" s="78"/>
      <c r="E22" s="72"/>
      <c r="F22" s="72"/>
      <c r="G22" s="73"/>
      <c r="H22" s="74"/>
      <c r="I22" s="72"/>
      <c r="J22" s="73"/>
      <c r="K22" s="74"/>
      <c r="L22" s="72"/>
      <c r="M22" s="72"/>
      <c r="N22" s="14"/>
      <c r="O22" s="8"/>
      <c r="Q22" s="2" t="e">
        <f t="shared" si="10"/>
        <v>#REF!</v>
      </c>
      <c r="R22" s="2">
        <f t="shared" si="1"/>
        <v>0</v>
      </c>
      <c r="S22" s="2">
        <f t="shared" si="1"/>
        <v>0</v>
      </c>
      <c r="T22" s="2">
        <f t="shared" si="1"/>
        <v>0</v>
      </c>
      <c r="U22" s="2">
        <f t="shared" si="1"/>
        <v>0</v>
      </c>
      <c r="V22" s="2">
        <f t="shared" si="1"/>
        <v>0</v>
      </c>
      <c r="W22" s="3"/>
      <c r="X22" s="13" t="e">
        <f t="shared" si="2"/>
        <v>#REF!</v>
      </c>
      <c r="Y22" s="13">
        <f t="shared" si="3"/>
        <v>0</v>
      </c>
      <c r="Z22" s="13">
        <f t="shared" si="4"/>
        <v>0</v>
      </c>
      <c r="AA22" s="13">
        <f t="shared" si="5"/>
        <v>0</v>
      </c>
      <c r="AB22" s="13">
        <f t="shared" si="6"/>
        <v>0</v>
      </c>
      <c r="AC22" s="13">
        <f t="shared" si="7"/>
        <v>0</v>
      </c>
      <c r="AD22" s="13" t="e">
        <f>+#REF!*AD$11</f>
        <v>#REF!</v>
      </c>
      <c r="AE22" s="13" t="e">
        <f>+#REF!*AE$11</f>
        <v>#REF!</v>
      </c>
      <c r="AF22" s="13" t="e">
        <f t="shared" si="11"/>
        <v>#REF!</v>
      </c>
      <c r="AH22" s="2" t="e">
        <f t="shared" si="12"/>
        <v>#REF!</v>
      </c>
      <c r="AI22" s="2">
        <f t="shared" si="8"/>
        <v>0</v>
      </c>
      <c r="AJ22" s="2">
        <f t="shared" si="8"/>
        <v>0</v>
      </c>
      <c r="AK22" s="2">
        <f t="shared" si="8"/>
        <v>0</v>
      </c>
      <c r="AL22" s="2">
        <f t="shared" si="8"/>
        <v>0</v>
      </c>
      <c r="AM22" s="2">
        <f t="shared" si="8"/>
        <v>0</v>
      </c>
      <c r="AO22" s="13" t="e">
        <f t="shared" si="13"/>
        <v>#REF!</v>
      </c>
      <c r="AP22" s="13">
        <f t="shared" si="14"/>
        <v>0</v>
      </c>
      <c r="AQ22" s="13">
        <f t="shared" si="15"/>
        <v>0</v>
      </c>
      <c r="AR22" s="13">
        <f t="shared" si="16"/>
        <v>0</v>
      </c>
      <c r="AS22" s="13">
        <f t="shared" si="17"/>
        <v>0</v>
      </c>
      <c r="AT22" s="13">
        <f t="shared" si="18"/>
        <v>0</v>
      </c>
      <c r="AU22" s="13" t="e">
        <f t="shared" si="19"/>
        <v>#REF!</v>
      </c>
    </row>
    <row r="23" spans="1:47" ht="21.75" customHeight="1" x14ac:dyDescent="0.25">
      <c r="A23" s="14"/>
      <c r="B23" s="70">
        <v>12</v>
      </c>
      <c r="C23" s="71"/>
      <c r="D23" s="78"/>
      <c r="E23" s="72"/>
      <c r="F23" s="72"/>
      <c r="G23" s="73"/>
      <c r="H23" s="74"/>
      <c r="I23" s="72"/>
      <c r="J23" s="73"/>
      <c r="K23" s="74"/>
      <c r="L23" s="72"/>
      <c r="M23" s="72"/>
      <c r="N23" s="14"/>
      <c r="O23" s="8"/>
      <c r="Q23" s="2" t="e">
        <f t="shared" si="10"/>
        <v>#REF!</v>
      </c>
      <c r="R23" s="2">
        <f t="shared" si="1"/>
        <v>0</v>
      </c>
      <c r="S23" s="2">
        <f t="shared" si="1"/>
        <v>0</v>
      </c>
      <c r="T23" s="2">
        <f t="shared" si="1"/>
        <v>0</v>
      </c>
      <c r="U23" s="2">
        <f t="shared" si="1"/>
        <v>0</v>
      </c>
      <c r="V23" s="2">
        <f t="shared" si="1"/>
        <v>0</v>
      </c>
      <c r="W23" s="3"/>
      <c r="X23" s="13" t="e">
        <f t="shared" si="2"/>
        <v>#REF!</v>
      </c>
      <c r="Y23" s="13">
        <f t="shared" si="3"/>
        <v>0</v>
      </c>
      <c r="Z23" s="13">
        <f t="shared" si="4"/>
        <v>0</v>
      </c>
      <c r="AA23" s="13">
        <f t="shared" si="5"/>
        <v>0</v>
      </c>
      <c r="AB23" s="13">
        <f t="shared" si="6"/>
        <v>0</v>
      </c>
      <c r="AC23" s="13">
        <f t="shared" si="7"/>
        <v>0</v>
      </c>
      <c r="AD23" s="13" t="e">
        <f>+#REF!*AD$11</f>
        <v>#REF!</v>
      </c>
      <c r="AE23" s="13" t="e">
        <f>+#REF!*AE$11</f>
        <v>#REF!</v>
      </c>
      <c r="AF23" s="13" t="e">
        <f t="shared" si="11"/>
        <v>#REF!</v>
      </c>
      <c r="AH23" s="2" t="e">
        <f t="shared" si="12"/>
        <v>#REF!</v>
      </c>
      <c r="AI23" s="2">
        <f t="shared" si="8"/>
        <v>0</v>
      </c>
      <c r="AJ23" s="2">
        <f t="shared" si="8"/>
        <v>0</v>
      </c>
      <c r="AK23" s="2">
        <f t="shared" si="8"/>
        <v>0</v>
      </c>
      <c r="AL23" s="2">
        <f t="shared" si="8"/>
        <v>0</v>
      </c>
      <c r="AM23" s="2">
        <f t="shared" si="8"/>
        <v>0</v>
      </c>
      <c r="AO23" s="13" t="e">
        <f t="shared" si="13"/>
        <v>#REF!</v>
      </c>
      <c r="AP23" s="13">
        <f t="shared" si="14"/>
        <v>0</v>
      </c>
      <c r="AQ23" s="13">
        <f t="shared" si="15"/>
        <v>0</v>
      </c>
      <c r="AR23" s="13">
        <f t="shared" si="16"/>
        <v>0</v>
      </c>
      <c r="AS23" s="13">
        <f t="shared" si="17"/>
        <v>0</v>
      </c>
      <c r="AT23" s="13">
        <f t="shared" si="18"/>
        <v>0</v>
      </c>
      <c r="AU23" s="13" t="e">
        <f t="shared" si="19"/>
        <v>#REF!</v>
      </c>
    </row>
    <row r="24" spans="1:47" ht="21.75" customHeight="1" x14ac:dyDescent="0.25">
      <c r="A24" s="14"/>
      <c r="B24" s="70">
        <v>13</v>
      </c>
      <c r="C24" s="71"/>
      <c r="D24" s="78"/>
      <c r="E24" s="72"/>
      <c r="F24" s="72"/>
      <c r="G24" s="73"/>
      <c r="H24" s="74"/>
      <c r="I24" s="72"/>
      <c r="J24" s="73"/>
      <c r="K24" s="74"/>
      <c r="L24" s="72"/>
      <c r="M24" s="72"/>
      <c r="N24" s="14"/>
      <c r="O24" s="8"/>
      <c r="Q24" s="2" t="e">
        <f t="shared" si="10"/>
        <v>#REF!</v>
      </c>
      <c r="R24" s="2">
        <f t="shared" si="1"/>
        <v>0</v>
      </c>
      <c r="S24" s="2">
        <f t="shared" si="1"/>
        <v>0</v>
      </c>
      <c r="T24" s="2">
        <f t="shared" si="1"/>
        <v>0</v>
      </c>
      <c r="U24" s="2">
        <f t="shared" si="1"/>
        <v>0</v>
      </c>
      <c r="V24" s="2">
        <f t="shared" si="1"/>
        <v>0</v>
      </c>
      <c r="W24" s="3"/>
      <c r="X24" s="13" t="e">
        <f t="shared" si="2"/>
        <v>#REF!</v>
      </c>
      <c r="Y24" s="13">
        <f t="shared" si="3"/>
        <v>0</v>
      </c>
      <c r="Z24" s="13">
        <f t="shared" si="4"/>
        <v>0</v>
      </c>
      <c r="AA24" s="13">
        <f t="shared" si="5"/>
        <v>0</v>
      </c>
      <c r="AB24" s="13">
        <f t="shared" si="6"/>
        <v>0</v>
      </c>
      <c r="AC24" s="13">
        <f t="shared" si="7"/>
        <v>0</v>
      </c>
      <c r="AD24" s="13" t="e">
        <f>+#REF!*AD$11</f>
        <v>#REF!</v>
      </c>
      <c r="AE24" s="13" t="e">
        <f>+#REF!*AE$11</f>
        <v>#REF!</v>
      </c>
      <c r="AF24" s="13" t="e">
        <f t="shared" si="11"/>
        <v>#REF!</v>
      </c>
      <c r="AH24" s="2" t="e">
        <f t="shared" si="12"/>
        <v>#REF!</v>
      </c>
      <c r="AI24" s="2">
        <f t="shared" si="8"/>
        <v>0</v>
      </c>
      <c r="AJ24" s="2">
        <f t="shared" si="8"/>
        <v>0</v>
      </c>
      <c r="AK24" s="2">
        <f t="shared" si="8"/>
        <v>0</v>
      </c>
      <c r="AL24" s="2">
        <f t="shared" si="8"/>
        <v>0</v>
      </c>
      <c r="AM24" s="2">
        <f t="shared" si="8"/>
        <v>0</v>
      </c>
      <c r="AO24" s="13" t="e">
        <f t="shared" si="13"/>
        <v>#REF!</v>
      </c>
      <c r="AP24" s="13">
        <f t="shared" si="14"/>
        <v>0</v>
      </c>
      <c r="AQ24" s="13">
        <f t="shared" si="15"/>
        <v>0</v>
      </c>
      <c r="AR24" s="13">
        <f t="shared" si="16"/>
        <v>0</v>
      </c>
      <c r="AS24" s="13">
        <f t="shared" si="17"/>
        <v>0</v>
      </c>
      <c r="AT24" s="13">
        <f t="shared" si="18"/>
        <v>0</v>
      </c>
      <c r="AU24" s="13" t="e">
        <f t="shared" si="19"/>
        <v>#REF!</v>
      </c>
    </row>
    <row r="25" spans="1:47" ht="21.75" customHeight="1" x14ac:dyDescent="0.25">
      <c r="A25" s="14"/>
      <c r="B25" s="70">
        <v>14</v>
      </c>
      <c r="C25" s="71"/>
      <c r="D25" s="78"/>
      <c r="E25" s="72"/>
      <c r="F25" s="72"/>
      <c r="G25" s="73"/>
      <c r="H25" s="74"/>
      <c r="I25" s="72"/>
      <c r="J25" s="73"/>
      <c r="K25" s="74"/>
      <c r="L25" s="72"/>
      <c r="M25" s="72"/>
      <c r="N25" s="14"/>
      <c r="O25" s="8"/>
      <c r="Q25" s="2" t="e">
        <f t="shared" si="10"/>
        <v>#REF!</v>
      </c>
      <c r="R25" s="2">
        <f t="shared" si="1"/>
        <v>0</v>
      </c>
      <c r="S25" s="2">
        <f t="shared" si="1"/>
        <v>0</v>
      </c>
      <c r="T25" s="2">
        <f t="shared" si="1"/>
        <v>0</v>
      </c>
      <c r="U25" s="2">
        <f t="shared" si="1"/>
        <v>0</v>
      </c>
      <c r="V25" s="2">
        <f t="shared" si="1"/>
        <v>0</v>
      </c>
      <c r="W25" s="3"/>
      <c r="X25" s="13" t="e">
        <f t="shared" si="2"/>
        <v>#REF!</v>
      </c>
      <c r="Y25" s="13">
        <f t="shared" si="3"/>
        <v>0</v>
      </c>
      <c r="Z25" s="13">
        <f t="shared" si="4"/>
        <v>0</v>
      </c>
      <c r="AA25" s="13">
        <f t="shared" si="5"/>
        <v>0</v>
      </c>
      <c r="AB25" s="13">
        <f t="shared" si="6"/>
        <v>0</v>
      </c>
      <c r="AC25" s="13">
        <f t="shared" si="7"/>
        <v>0</v>
      </c>
      <c r="AD25" s="13" t="e">
        <f>+#REF!*AD$11</f>
        <v>#REF!</v>
      </c>
      <c r="AE25" s="13" t="e">
        <f>+#REF!*AE$11</f>
        <v>#REF!</v>
      </c>
      <c r="AF25" s="13" t="e">
        <f t="shared" si="11"/>
        <v>#REF!</v>
      </c>
      <c r="AH25" s="2" t="e">
        <f t="shared" si="12"/>
        <v>#REF!</v>
      </c>
      <c r="AI25" s="2">
        <f t="shared" si="8"/>
        <v>0</v>
      </c>
      <c r="AJ25" s="2">
        <f t="shared" si="8"/>
        <v>0</v>
      </c>
      <c r="AK25" s="2">
        <f t="shared" si="8"/>
        <v>0</v>
      </c>
      <c r="AL25" s="2">
        <f t="shared" si="8"/>
        <v>0</v>
      </c>
      <c r="AM25" s="2">
        <f t="shared" si="8"/>
        <v>0</v>
      </c>
      <c r="AO25" s="13" t="e">
        <f t="shared" si="13"/>
        <v>#REF!</v>
      </c>
      <c r="AP25" s="13">
        <f t="shared" si="14"/>
        <v>0</v>
      </c>
      <c r="AQ25" s="13">
        <f t="shared" si="15"/>
        <v>0</v>
      </c>
      <c r="AR25" s="13">
        <f t="shared" si="16"/>
        <v>0</v>
      </c>
      <c r="AS25" s="13">
        <f t="shared" si="17"/>
        <v>0</v>
      </c>
      <c r="AT25" s="13">
        <f t="shared" si="18"/>
        <v>0</v>
      </c>
      <c r="AU25" s="13" t="e">
        <f t="shared" si="19"/>
        <v>#REF!</v>
      </c>
    </row>
    <row r="26" spans="1:47" ht="21.75" customHeight="1" x14ac:dyDescent="0.25">
      <c r="A26" s="14"/>
      <c r="B26" s="70">
        <v>15</v>
      </c>
      <c r="C26" s="71"/>
      <c r="D26" s="78"/>
      <c r="E26" s="72"/>
      <c r="F26" s="72"/>
      <c r="G26" s="73"/>
      <c r="H26" s="74"/>
      <c r="I26" s="72"/>
      <c r="J26" s="73"/>
      <c r="K26" s="74"/>
      <c r="L26" s="72"/>
      <c r="M26" s="72"/>
      <c r="N26" s="14"/>
      <c r="O26" s="8"/>
      <c r="Q26" s="2" t="e">
        <f t="shared" si="10"/>
        <v>#REF!</v>
      </c>
      <c r="R26" s="2">
        <f t="shared" si="1"/>
        <v>0</v>
      </c>
      <c r="S26" s="2">
        <f t="shared" si="1"/>
        <v>0</v>
      </c>
      <c r="T26" s="2">
        <f t="shared" si="1"/>
        <v>0</v>
      </c>
      <c r="U26" s="2">
        <f t="shared" si="1"/>
        <v>0</v>
      </c>
      <c r="V26" s="2">
        <f t="shared" si="1"/>
        <v>0</v>
      </c>
      <c r="W26" s="3"/>
      <c r="X26" s="13" t="e">
        <f t="shared" si="2"/>
        <v>#REF!</v>
      </c>
      <c r="Y26" s="13">
        <f t="shared" si="3"/>
        <v>0</v>
      </c>
      <c r="Z26" s="13">
        <f t="shared" si="4"/>
        <v>0</v>
      </c>
      <c r="AA26" s="13">
        <f t="shared" si="5"/>
        <v>0</v>
      </c>
      <c r="AB26" s="13">
        <f t="shared" si="6"/>
        <v>0</v>
      </c>
      <c r="AC26" s="13">
        <f t="shared" si="7"/>
        <v>0</v>
      </c>
      <c r="AD26" s="13" t="e">
        <f>+#REF!*AD$11</f>
        <v>#REF!</v>
      </c>
      <c r="AE26" s="13" t="e">
        <f>+#REF!*AE$11</f>
        <v>#REF!</v>
      </c>
      <c r="AF26" s="13" t="e">
        <f t="shared" si="11"/>
        <v>#REF!</v>
      </c>
      <c r="AH26" s="2" t="e">
        <f t="shared" si="12"/>
        <v>#REF!</v>
      </c>
      <c r="AI26" s="2">
        <f t="shared" si="8"/>
        <v>0</v>
      </c>
      <c r="AJ26" s="2">
        <f t="shared" si="8"/>
        <v>0</v>
      </c>
      <c r="AK26" s="2">
        <f t="shared" si="8"/>
        <v>0</v>
      </c>
      <c r="AL26" s="2">
        <f t="shared" si="8"/>
        <v>0</v>
      </c>
      <c r="AM26" s="2">
        <f t="shared" si="8"/>
        <v>0</v>
      </c>
      <c r="AO26" s="13" t="e">
        <f t="shared" si="13"/>
        <v>#REF!</v>
      </c>
      <c r="AP26" s="13">
        <f t="shared" si="14"/>
        <v>0</v>
      </c>
      <c r="AQ26" s="13">
        <f t="shared" si="15"/>
        <v>0</v>
      </c>
      <c r="AR26" s="13">
        <f t="shared" si="16"/>
        <v>0</v>
      </c>
      <c r="AS26" s="13">
        <f t="shared" si="17"/>
        <v>0</v>
      </c>
      <c r="AT26" s="13">
        <f t="shared" si="18"/>
        <v>0</v>
      </c>
      <c r="AU26" s="13" t="e">
        <f t="shared" si="19"/>
        <v>#REF!</v>
      </c>
    </row>
    <row r="27" spans="1:47" ht="21.75" customHeight="1" x14ac:dyDescent="0.25">
      <c r="A27" s="14"/>
      <c r="B27" s="70">
        <v>16</v>
      </c>
      <c r="C27" s="71"/>
      <c r="D27" s="78"/>
      <c r="E27" s="72"/>
      <c r="F27" s="72"/>
      <c r="G27" s="73"/>
      <c r="H27" s="74"/>
      <c r="I27" s="72"/>
      <c r="J27" s="73"/>
      <c r="K27" s="74"/>
      <c r="L27" s="72"/>
      <c r="M27" s="72"/>
      <c r="N27" s="14"/>
      <c r="O27" s="8"/>
      <c r="Q27" s="2" t="e">
        <f t="shared" si="10"/>
        <v>#REF!</v>
      </c>
      <c r="R27" s="2">
        <f t="shared" si="1"/>
        <v>0</v>
      </c>
      <c r="S27" s="2">
        <f t="shared" si="1"/>
        <v>0</v>
      </c>
      <c r="T27" s="2">
        <f t="shared" si="1"/>
        <v>0</v>
      </c>
      <c r="U27" s="2">
        <f t="shared" si="1"/>
        <v>0</v>
      </c>
      <c r="V27" s="2">
        <f t="shared" si="1"/>
        <v>0</v>
      </c>
      <c r="W27" s="3"/>
      <c r="X27" s="13" t="e">
        <f t="shared" si="2"/>
        <v>#REF!</v>
      </c>
      <c r="Y27" s="13">
        <f t="shared" si="3"/>
        <v>0</v>
      </c>
      <c r="Z27" s="13">
        <f t="shared" si="4"/>
        <v>0</v>
      </c>
      <c r="AA27" s="13">
        <f t="shared" si="5"/>
        <v>0</v>
      </c>
      <c r="AB27" s="13">
        <f t="shared" si="6"/>
        <v>0</v>
      </c>
      <c r="AC27" s="13">
        <f t="shared" si="7"/>
        <v>0</v>
      </c>
      <c r="AD27" s="13" t="e">
        <f>+#REF!*AD$11</f>
        <v>#REF!</v>
      </c>
      <c r="AE27" s="13" t="e">
        <f>+#REF!*AE$11</f>
        <v>#REF!</v>
      </c>
      <c r="AF27" s="13" t="e">
        <f t="shared" si="11"/>
        <v>#REF!</v>
      </c>
      <c r="AH27" s="2" t="e">
        <f t="shared" si="12"/>
        <v>#REF!</v>
      </c>
      <c r="AI27" s="2">
        <f t="shared" si="8"/>
        <v>0</v>
      </c>
      <c r="AJ27" s="2">
        <f t="shared" si="8"/>
        <v>0</v>
      </c>
      <c r="AK27" s="2">
        <f t="shared" si="8"/>
        <v>0</v>
      </c>
      <c r="AL27" s="2">
        <f t="shared" si="8"/>
        <v>0</v>
      </c>
      <c r="AM27" s="2">
        <f t="shared" si="8"/>
        <v>0</v>
      </c>
      <c r="AO27" s="13" t="e">
        <f t="shared" si="13"/>
        <v>#REF!</v>
      </c>
      <c r="AP27" s="13">
        <f t="shared" si="14"/>
        <v>0</v>
      </c>
      <c r="AQ27" s="13">
        <f t="shared" si="15"/>
        <v>0</v>
      </c>
      <c r="AR27" s="13">
        <f t="shared" si="16"/>
        <v>0</v>
      </c>
      <c r="AS27" s="13">
        <f t="shared" si="17"/>
        <v>0</v>
      </c>
      <c r="AT27" s="13">
        <f t="shared" si="18"/>
        <v>0</v>
      </c>
      <c r="AU27" s="13" t="e">
        <f t="shared" si="19"/>
        <v>#REF!</v>
      </c>
    </row>
    <row r="28" spans="1:47" ht="21.75" customHeight="1" x14ac:dyDescent="0.25">
      <c r="A28" s="14"/>
      <c r="B28" s="70">
        <v>17</v>
      </c>
      <c r="C28" s="71"/>
      <c r="D28" s="78"/>
      <c r="E28" s="72"/>
      <c r="F28" s="72"/>
      <c r="G28" s="73"/>
      <c r="H28" s="74"/>
      <c r="I28" s="72"/>
      <c r="J28" s="73"/>
      <c r="K28" s="74"/>
      <c r="L28" s="72"/>
      <c r="M28" s="72"/>
      <c r="N28" s="14"/>
      <c r="O28" s="8"/>
      <c r="Q28" s="2" t="e">
        <f t="shared" si="10"/>
        <v>#REF!</v>
      </c>
      <c r="R28" s="2">
        <f t="shared" si="10"/>
        <v>0</v>
      </c>
      <c r="S28" s="2">
        <f t="shared" si="10"/>
        <v>0</v>
      </c>
      <c r="T28" s="2">
        <f t="shared" si="10"/>
        <v>0</v>
      </c>
      <c r="U28" s="2">
        <f t="shared" si="10"/>
        <v>0</v>
      </c>
      <c r="V28" s="2">
        <f t="shared" si="10"/>
        <v>0</v>
      </c>
      <c r="W28" s="3"/>
      <c r="X28" s="13" t="e">
        <f t="shared" si="2"/>
        <v>#REF!</v>
      </c>
      <c r="Y28" s="13">
        <f t="shared" si="3"/>
        <v>0</v>
      </c>
      <c r="Z28" s="13">
        <f t="shared" si="4"/>
        <v>0</v>
      </c>
      <c r="AA28" s="13">
        <f t="shared" si="5"/>
        <v>0</v>
      </c>
      <c r="AB28" s="13">
        <f t="shared" si="6"/>
        <v>0</v>
      </c>
      <c r="AC28" s="13">
        <f t="shared" si="7"/>
        <v>0</v>
      </c>
      <c r="AD28" s="13" t="e">
        <f>+#REF!*AD$11</f>
        <v>#REF!</v>
      </c>
      <c r="AE28" s="13" t="e">
        <f>+#REF!*AE$11</f>
        <v>#REF!</v>
      </c>
      <c r="AF28" s="13" t="e">
        <f t="shared" si="11"/>
        <v>#REF!</v>
      </c>
      <c r="AH28" s="2" t="e">
        <f t="shared" si="12"/>
        <v>#REF!</v>
      </c>
      <c r="AI28" s="2">
        <f t="shared" si="12"/>
        <v>0</v>
      </c>
      <c r="AJ28" s="2">
        <f t="shared" si="12"/>
        <v>0</v>
      </c>
      <c r="AK28" s="2">
        <f t="shared" si="12"/>
        <v>0</v>
      </c>
      <c r="AL28" s="2">
        <f t="shared" si="12"/>
        <v>0</v>
      </c>
      <c r="AM28" s="2">
        <f t="shared" si="12"/>
        <v>0</v>
      </c>
      <c r="AO28" s="13" t="e">
        <f t="shared" si="13"/>
        <v>#REF!</v>
      </c>
      <c r="AP28" s="13">
        <f t="shared" si="14"/>
        <v>0</v>
      </c>
      <c r="AQ28" s="13">
        <f t="shared" si="15"/>
        <v>0</v>
      </c>
      <c r="AR28" s="13">
        <f t="shared" si="16"/>
        <v>0</v>
      </c>
      <c r="AS28" s="13">
        <f t="shared" si="17"/>
        <v>0</v>
      </c>
      <c r="AT28" s="13">
        <f t="shared" si="18"/>
        <v>0</v>
      </c>
      <c r="AU28" s="13" t="e">
        <f t="shared" si="19"/>
        <v>#REF!</v>
      </c>
    </row>
    <row r="29" spans="1:47" ht="21.75" customHeight="1" x14ac:dyDescent="0.25">
      <c r="A29" s="14"/>
      <c r="B29" s="70">
        <v>18</v>
      </c>
      <c r="C29" s="71"/>
      <c r="D29" s="78"/>
      <c r="E29" s="72"/>
      <c r="F29" s="72"/>
      <c r="G29" s="73"/>
      <c r="H29" s="74"/>
      <c r="I29" s="72"/>
      <c r="J29" s="73"/>
      <c r="K29" s="74"/>
      <c r="L29" s="72"/>
      <c r="M29" s="72"/>
      <c r="N29" s="14"/>
      <c r="O29" s="8"/>
      <c r="Q29" s="2" t="e">
        <f t="shared" si="10"/>
        <v>#REF!</v>
      </c>
      <c r="R29" s="2">
        <f t="shared" si="10"/>
        <v>0</v>
      </c>
      <c r="S29" s="2">
        <f t="shared" si="10"/>
        <v>0</v>
      </c>
      <c r="T29" s="2">
        <f t="shared" si="10"/>
        <v>0</v>
      </c>
      <c r="U29" s="2">
        <f t="shared" si="10"/>
        <v>0</v>
      </c>
      <c r="V29" s="2">
        <f t="shared" si="10"/>
        <v>0</v>
      </c>
      <c r="W29" s="3"/>
      <c r="X29" s="13" t="e">
        <f t="shared" si="2"/>
        <v>#REF!</v>
      </c>
      <c r="Y29" s="13">
        <f t="shared" si="3"/>
        <v>0</v>
      </c>
      <c r="Z29" s="13">
        <f t="shared" si="4"/>
        <v>0</v>
      </c>
      <c r="AA29" s="13">
        <f t="shared" si="5"/>
        <v>0</v>
      </c>
      <c r="AB29" s="13">
        <f t="shared" si="6"/>
        <v>0</v>
      </c>
      <c r="AC29" s="13">
        <f t="shared" si="7"/>
        <v>0</v>
      </c>
      <c r="AD29" s="13" t="e">
        <f>+#REF!*AD$11</f>
        <v>#REF!</v>
      </c>
      <c r="AE29" s="13" t="e">
        <f>+#REF!*AE$11</f>
        <v>#REF!</v>
      </c>
      <c r="AF29" s="13" t="e">
        <f t="shared" si="11"/>
        <v>#REF!</v>
      </c>
      <c r="AH29" s="2" t="e">
        <f t="shared" si="12"/>
        <v>#REF!</v>
      </c>
      <c r="AI29" s="2">
        <f t="shared" si="12"/>
        <v>0</v>
      </c>
      <c r="AJ29" s="2">
        <f t="shared" si="12"/>
        <v>0</v>
      </c>
      <c r="AK29" s="2">
        <f t="shared" si="12"/>
        <v>0</v>
      </c>
      <c r="AL29" s="2">
        <f t="shared" si="12"/>
        <v>0</v>
      </c>
      <c r="AM29" s="2">
        <f t="shared" si="12"/>
        <v>0</v>
      </c>
      <c r="AO29" s="13" t="e">
        <f t="shared" si="13"/>
        <v>#REF!</v>
      </c>
      <c r="AP29" s="13">
        <f t="shared" si="14"/>
        <v>0</v>
      </c>
      <c r="AQ29" s="13">
        <f t="shared" si="15"/>
        <v>0</v>
      </c>
      <c r="AR29" s="13">
        <f t="shared" si="16"/>
        <v>0</v>
      </c>
      <c r="AS29" s="13">
        <f t="shared" si="17"/>
        <v>0</v>
      </c>
      <c r="AT29" s="13">
        <f t="shared" si="18"/>
        <v>0</v>
      </c>
      <c r="AU29" s="13" t="e">
        <f t="shared" si="19"/>
        <v>#REF!</v>
      </c>
    </row>
    <row r="30" spans="1:47" ht="21.75" customHeight="1" x14ac:dyDescent="0.25">
      <c r="A30" s="14"/>
      <c r="B30" s="70">
        <v>19</v>
      </c>
      <c r="C30" s="71"/>
      <c r="D30" s="78"/>
      <c r="E30" s="72"/>
      <c r="F30" s="72"/>
      <c r="G30" s="73"/>
      <c r="H30" s="74"/>
      <c r="I30" s="72"/>
      <c r="J30" s="73"/>
      <c r="K30" s="74"/>
      <c r="L30" s="72"/>
      <c r="M30" s="72"/>
      <c r="N30" s="14"/>
      <c r="O30" s="8"/>
      <c r="Q30" s="2" t="e">
        <f t="shared" si="10"/>
        <v>#REF!</v>
      </c>
      <c r="R30" s="2">
        <f t="shared" si="10"/>
        <v>0</v>
      </c>
      <c r="S30" s="2">
        <f t="shared" si="10"/>
        <v>0</v>
      </c>
      <c r="T30" s="2">
        <f t="shared" si="10"/>
        <v>0</v>
      </c>
      <c r="U30" s="2">
        <f t="shared" si="10"/>
        <v>0</v>
      </c>
      <c r="V30" s="2">
        <f t="shared" si="10"/>
        <v>0</v>
      </c>
      <c r="W30" s="3"/>
      <c r="X30" s="13" t="e">
        <f t="shared" si="2"/>
        <v>#REF!</v>
      </c>
      <c r="Y30" s="13">
        <f t="shared" si="3"/>
        <v>0</v>
      </c>
      <c r="Z30" s="13">
        <f t="shared" si="4"/>
        <v>0</v>
      </c>
      <c r="AA30" s="13">
        <f t="shared" si="5"/>
        <v>0</v>
      </c>
      <c r="AB30" s="13">
        <f t="shared" si="6"/>
        <v>0</v>
      </c>
      <c r="AC30" s="13">
        <f t="shared" si="7"/>
        <v>0</v>
      </c>
      <c r="AD30" s="13" t="e">
        <f>+#REF!*AD$11</f>
        <v>#REF!</v>
      </c>
      <c r="AE30" s="13" t="e">
        <f>+#REF!*AE$11</f>
        <v>#REF!</v>
      </c>
      <c r="AF30" s="13" t="e">
        <f t="shared" si="11"/>
        <v>#REF!</v>
      </c>
      <c r="AH30" s="2" t="e">
        <f t="shared" si="12"/>
        <v>#REF!</v>
      </c>
      <c r="AI30" s="2">
        <f t="shared" si="12"/>
        <v>0</v>
      </c>
      <c r="AJ30" s="2">
        <f t="shared" si="12"/>
        <v>0</v>
      </c>
      <c r="AK30" s="2">
        <f t="shared" si="12"/>
        <v>0</v>
      </c>
      <c r="AL30" s="2">
        <f t="shared" si="12"/>
        <v>0</v>
      </c>
      <c r="AM30" s="2">
        <f t="shared" si="12"/>
        <v>0</v>
      </c>
      <c r="AO30" s="13" t="e">
        <f t="shared" si="13"/>
        <v>#REF!</v>
      </c>
      <c r="AP30" s="13">
        <f t="shared" si="14"/>
        <v>0</v>
      </c>
      <c r="AQ30" s="13">
        <f t="shared" si="15"/>
        <v>0</v>
      </c>
      <c r="AR30" s="13">
        <f t="shared" si="16"/>
        <v>0</v>
      </c>
      <c r="AS30" s="13">
        <f t="shared" si="17"/>
        <v>0</v>
      </c>
      <c r="AT30" s="13">
        <f t="shared" si="18"/>
        <v>0</v>
      </c>
      <c r="AU30" s="13" t="e">
        <f t="shared" si="19"/>
        <v>#REF!</v>
      </c>
    </row>
    <row r="31" spans="1:47" ht="21.75" customHeight="1" x14ac:dyDescent="0.25">
      <c r="A31" s="14"/>
      <c r="B31" s="70">
        <v>20</v>
      </c>
      <c r="C31" s="71"/>
      <c r="D31" s="78"/>
      <c r="E31" s="72"/>
      <c r="F31" s="72"/>
      <c r="G31" s="73"/>
      <c r="H31" s="74"/>
      <c r="I31" s="72"/>
      <c r="J31" s="73"/>
      <c r="K31" s="74"/>
      <c r="L31" s="72"/>
      <c r="M31" s="72"/>
      <c r="N31" s="14"/>
      <c r="O31" s="8"/>
      <c r="Q31" s="2" t="e">
        <f t="shared" ref="Q31:V36" si="20">+IF($L31=Q$10,1,0)</f>
        <v>#REF!</v>
      </c>
      <c r="R31" s="2">
        <f t="shared" si="20"/>
        <v>0</v>
      </c>
      <c r="S31" s="2">
        <f t="shared" si="20"/>
        <v>0</v>
      </c>
      <c r="T31" s="2">
        <f t="shared" si="20"/>
        <v>0</v>
      </c>
      <c r="U31" s="2">
        <f t="shared" si="20"/>
        <v>0</v>
      </c>
      <c r="V31" s="2">
        <f t="shared" si="20"/>
        <v>0</v>
      </c>
      <c r="W31" s="3"/>
      <c r="X31" s="13" t="e">
        <f t="shared" si="2"/>
        <v>#REF!</v>
      </c>
      <c r="Y31" s="13">
        <f t="shared" si="3"/>
        <v>0</v>
      </c>
      <c r="Z31" s="13">
        <f t="shared" si="4"/>
        <v>0</v>
      </c>
      <c r="AA31" s="13">
        <f t="shared" si="5"/>
        <v>0</v>
      </c>
      <c r="AB31" s="13">
        <f t="shared" si="6"/>
        <v>0</v>
      </c>
      <c r="AC31" s="13">
        <f t="shared" si="7"/>
        <v>0</v>
      </c>
      <c r="AD31" s="13" t="e">
        <f>+#REF!*AD$11</f>
        <v>#REF!</v>
      </c>
      <c r="AE31" s="13" t="e">
        <f>+#REF!*AE$11</f>
        <v>#REF!</v>
      </c>
      <c r="AF31" s="13" t="e">
        <f t="shared" si="11"/>
        <v>#REF!</v>
      </c>
      <c r="AH31" s="2" t="e">
        <f t="shared" ref="AH31:AM36" si="21">+IF($M31=AH$10,1,0)</f>
        <v>#REF!</v>
      </c>
      <c r="AI31" s="2">
        <f t="shared" si="21"/>
        <v>0</v>
      </c>
      <c r="AJ31" s="2">
        <f t="shared" si="21"/>
        <v>0</v>
      </c>
      <c r="AK31" s="2">
        <f t="shared" si="21"/>
        <v>0</v>
      </c>
      <c r="AL31" s="2">
        <f t="shared" si="21"/>
        <v>0</v>
      </c>
      <c r="AM31" s="2">
        <f t="shared" si="21"/>
        <v>0</v>
      </c>
      <c r="AO31" s="13" t="e">
        <f t="shared" si="13"/>
        <v>#REF!</v>
      </c>
      <c r="AP31" s="13">
        <f t="shared" si="14"/>
        <v>0</v>
      </c>
      <c r="AQ31" s="13">
        <f t="shared" si="15"/>
        <v>0</v>
      </c>
      <c r="AR31" s="13">
        <f t="shared" si="16"/>
        <v>0</v>
      </c>
      <c r="AS31" s="13">
        <f t="shared" si="17"/>
        <v>0</v>
      </c>
      <c r="AT31" s="13">
        <f t="shared" si="18"/>
        <v>0</v>
      </c>
      <c r="AU31" s="13" t="e">
        <f t="shared" si="19"/>
        <v>#REF!</v>
      </c>
    </row>
    <row r="32" spans="1:47" ht="21.75" customHeight="1" x14ac:dyDescent="0.25">
      <c r="A32" s="14"/>
      <c r="B32" s="70">
        <v>21</v>
      </c>
      <c r="C32" s="71"/>
      <c r="D32" s="78"/>
      <c r="E32" s="72"/>
      <c r="F32" s="72"/>
      <c r="G32" s="73"/>
      <c r="H32" s="74"/>
      <c r="I32" s="72"/>
      <c r="J32" s="73"/>
      <c r="K32" s="74"/>
      <c r="L32" s="72"/>
      <c r="M32" s="72"/>
      <c r="N32" s="14"/>
      <c r="O32" s="8"/>
      <c r="Q32" s="2" t="e">
        <f t="shared" si="20"/>
        <v>#REF!</v>
      </c>
      <c r="R32" s="2">
        <f t="shared" si="20"/>
        <v>0</v>
      </c>
      <c r="S32" s="2">
        <f t="shared" si="20"/>
        <v>0</v>
      </c>
      <c r="T32" s="2">
        <f t="shared" si="20"/>
        <v>0</v>
      </c>
      <c r="U32" s="2">
        <f t="shared" si="20"/>
        <v>0</v>
      </c>
      <c r="V32" s="2">
        <f t="shared" si="20"/>
        <v>0</v>
      </c>
      <c r="W32" s="3"/>
      <c r="X32" s="13" t="e">
        <f t="shared" si="2"/>
        <v>#REF!</v>
      </c>
      <c r="Y32" s="13">
        <f t="shared" si="3"/>
        <v>0</v>
      </c>
      <c r="Z32" s="13">
        <f t="shared" si="4"/>
        <v>0</v>
      </c>
      <c r="AA32" s="13">
        <f t="shared" si="5"/>
        <v>0</v>
      </c>
      <c r="AB32" s="13">
        <f t="shared" si="6"/>
        <v>0</v>
      </c>
      <c r="AC32" s="13">
        <f t="shared" si="7"/>
        <v>0</v>
      </c>
      <c r="AD32" s="13" t="e">
        <f>+#REF!*AD$11</f>
        <v>#REF!</v>
      </c>
      <c r="AE32" s="13" t="e">
        <f>+#REF!*AE$11</f>
        <v>#REF!</v>
      </c>
      <c r="AF32" s="13" t="e">
        <f t="shared" si="11"/>
        <v>#REF!</v>
      </c>
      <c r="AH32" s="2" t="e">
        <f t="shared" si="21"/>
        <v>#REF!</v>
      </c>
      <c r="AI32" s="2">
        <f t="shared" si="21"/>
        <v>0</v>
      </c>
      <c r="AJ32" s="2">
        <f t="shared" si="21"/>
        <v>0</v>
      </c>
      <c r="AK32" s="2">
        <f t="shared" si="21"/>
        <v>0</v>
      </c>
      <c r="AL32" s="2">
        <f t="shared" si="21"/>
        <v>0</v>
      </c>
      <c r="AM32" s="2">
        <f t="shared" si="21"/>
        <v>0</v>
      </c>
      <c r="AO32" s="13" t="e">
        <f t="shared" si="13"/>
        <v>#REF!</v>
      </c>
      <c r="AP32" s="13">
        <f t="shared" si="14"/>
        <v>0</v>
      </c>
      <c r="AQ32" s="13">
        <f t="shared" si="15"/>
        <v>0</v>
      </c>
      <c r="AR32" s="13">
        <f t="shared" si="16"/>
        <v>0</v>
      </c>
      <c r="AS32" s="13">
        <f t="shared" si="17"/>
        <v>0</v>
      </c>
      <c r="AT32" s="13">
        <f t="shared" si="18"/>
        <v>0</v>
      </c>
      <c r="AU32" s="13" t="e">
        <f t="shared" si="19"/>
        <v>#REF!</v>
      </c>
    </row>
    <row r="33" spans="1:47" ht="21.75" customHeight="1" x14ac:dyDescent="0.25">
      <c r="A33" s="14"/>
      <c r="B33" s="70">
        <v>22</v>
      </c>
      <c r="C33" s="71"/>
      <c r="D33" s="78"/>
      <c r="E33" s="72"/>
      <c r="F33" s="72"/>
      <c r="G33" s="73"/>
      <c r="H33" s="74"/>
      <c r="I33" s="72"/>
      <c r="J33" s="73"/>
      <c r="K33" s="74"/>
      <c r="L33" s="72"/>
      <c r="M33" s="72"/>
      <c r="N33" s="14"/>
      <c r="O33" s="8"/>
      <c r="Q33" s="2" t="e">
        <f t="shared" si="20"/>
        <v>#REF!</v>
      </c>
      <c r="R33" s="2">
        <f t="shared" si="20"/>
        <v>0</v>
      </c>
      <c r="S33" s="2">
        <f t="shared" si="20"/>
        <v>0</v>
      </c>
      <c r="T33" s="2">
        <f t="shared" si="20"/>
        <v>0</v>
      </c>
      <c r="U33" s="2">
        <f t="shared" si="20"/>
        <v>0</v>
      </c>
      <c r="V33" s="2">
        <f t="shared" si="20"/>
        <v>0</v>
      </c>
      <c r="W33" s="3"/>
      <c r="X33" s="13" t="e">
        <f t="shared" si="2"/>
        <v>#REF!</v>
      </c>
      <c r="Y33" s="13">
        <f t="shared" si="3"/>
        <v>0</v>
      </c>
      <c r="Z33" s="13">
        <f t="shared" si="4"/>
        <v>0</v>
      </c>
      <c r="AA33" s="13">
        <f t="shared" si="5"/>
        <v>0</v>
      </c>
      <c r="AB33" s="13">
        <f t="shared" si="6"/>
        <v>0</v>
      </c>
      <c r="AC33" s="13">
        <f t="shared" si="7"/>
        <v>0</v>
      </c>
      <c r="AD33" s="13" t="e">
        <f>+#REF!*AD$11</f>
        <v>#REF!</v>
      </c>
      <c r="AE33" s="13" t="e">
        <f>+#REF!*AE$11</f>
        <v>#REF!</v>
      </c>
      <c r="AF33" s="13" t="e">
        <f t="shared" si="11"/>
        <v>#REF!</v>
      </c>
      <c r="AH33" s="2" t="e">
        <f t="shared" si="21"/>
        <v>#REF!</v>
      </c>
      <c r="AI33" s="2">
        <f t="shared" si="21"/>
        <v>0</v>
      </c>
      <c r="AJ33" s="2">
        <f t="shared" si="21"/>
        <v>0</v>
      </c>
      <c r="AK33" s="2">
        <f t="shared" si="21"/>
        <v>0</v>
      </c>
      <c r="AL33" s="2">
        <f t="shared" si="21"/>
        <v>0</v>
      </c>
      <c r="AM33" s="2">
        <f t="shared" si="21"/>
        <v>0</v>
      </c>
      <c r="AO33" s="13" t="e">
        <f t="shared" si="13"/>
        <v>#REF!</v>
      </c>
      <c r="AP33" s="13">
        <f t="shared" si="14"/>
        <v>0</v>
      </c>
      <c r="AQ33" s="13">
        <f t="shared" si="15"/>
        <v>0</v>
      </c>
      <c r="AR33" s="13">
        <f t="shared" si="16"/>
        <v>0</v>
      </c>
      <c r="AS33" s="13">
        <f t="shared" si="17"/>
        <v>0</v>
      </c>
      <c r="AT33" s="13">
        <f t="shared" si="18"/>
        <v>0</v>
      </c>
      <c r="AU33" s="13" t="e">
        <f t="shared" si="19"/>
        <v>#REF!</v>
      </c>
    </row>
    <row r="34" spans="1:47" ht="21.75" customHeight="1" x14ac:dyDescent="0.25">
      <c r="A34" s="14"/>
      <c r="B34" s="70">
        <v>23</v>
      </c>
      <c r="C34" s="71"/>
      <c r="D34" s="78"/>
      <c r="E34" s="72"/>
      <c r="F34" s="72"/>
      <c r="G34" s="73"/>
      <c r="H34" s="74"/>
      <c r="I34" s="72"/>
      <c r="J34" s="73"/>
      <c r="K34" s="74"/>
      <c r="L34" s="72"/>
      <c r="M34" s="72"/>
      <c r="N34" s="14"/>
      <c r="O34" s="8"/>
      <c r="Q34" s="2" t="e">
        <f t="shared" si="20"/>
        <v>#REF!</v>
      </c>
      <c r="R34" s="2">
        <f t="shared" si="20"/>
        <v>0</v>
      </c>
      <c r="S34" s="2">
        <f t="shared" si="20"/>
        <v>0</v>
      </c>
      <c r="T34" s="2">
        <f t="shared" si="20"/>
        <v>0</v>
      </c>
      <c r="U34" s="2">
        <f t="shared" si="20"/>
        <v>0</v>
      </c>
      <c r="V34" s="2">
        <f t="shared" si="20"/>
        <v>0</v>
      </c>
      <c r="W34" s="3"/>
      <c r="X34" s="13" t="e">
        <f t="shared" si="2"/>
        <v>#REF!</v>
      </c>
      <c r="Y34" s="13">
        <f t="shared" si="3"/>
        <v>0</v>
      </c>
      <c r="Z34" s="13">
        <f t="shared" si="4"/>
        <v>0</v>
      </c>
      <c r="AA34" s="13">
        <f t="shared" si="5"/>
        <v>0</v>
      </c>
      <c r="AB34" s="13">
        <f t="shared" si="6"/>
        <v>0</v>
      </c>
      <c r="AC34" s="13">
        <f t="shared" si="7"/>
        <v>0</v>
      </c>
      <c r="AD34" s="13" t="e">
        <f>+#REF!*AD$11</f>
        <v>#REF!</v>
      </c>
      <c r="AE34" s="13" t="e">
        <f>+#REF!*AE$11</f>
        <v>#REF!</v>
      </c>
      <c r="AF34" s="13" t="e">
        <f t="shared" si="11"/>
        <v>#REF!</v>
      </c>
      <c r="AH34" s="2" t="e">
        <f t="shared" si="21"/>
        <v>#REF!</v>
      </c>
      <c r="AI34" s="2">
        <f t="shared" si="21"/>
        <v>0</v>
      </c>
      <c r="AJ34" s="2">
        <f t="shared" si="21"/>
        <v>0</v>
      </c>
      <c r="AK34" s="2">
        <f t="shared" si="21"/>
        <v>0</v>
      </c>
      <c r="AL34" s="2">
        <f t="shared" si="21"/>
        <v>0</v>
      </c>
      <c r="AM34" s="2">
        <f t="shared" si="21"/>
        <v>0</v>
      </c>
      <c r="AO34" s="13" t="e">
        <f t="shared" si="13"/>
        <v>#REF!</v>
      </c>
      <c r="AP34" s="13">
        <f t="shared" si="14"/>
        <v>0</v>
      </c>
      <c r="AQ34" s="13">
        <f t="shared" si="15"/>
        <v>0</v>
      </c>
      <c r="AR34" s="13">
        <f t="shared" si="16"/>
        <v>0</v>
      </c>
      <c r="AS34" s="13">
        <f t="shared" si="17"/>
        <v>0</v>
      </c>
      <c r="AT34" s="13">
        <f t="shared" si="18"/>
        <v>0</v>
      </c>
      <c r="AU34" s="13" t="e">
        <f t="shared" si="19"/>
        <v>#REF!</v>
      </c>
    </row>
    <row r="35" spans="1:47" ht="21.75" customHeight="1" x14ac:dyDescent="0.25">
      <c r="A35" s="14"/>
      <c r="B35" s="70">
        <v>24</v>
      </c>
      <c r="C35" s="71"/>
      <c r="D35" s="78"/>
      <c r="E35" s="72"/>
      <c r="F35" s="72"/>
      <c r="G35" s="73"/>
      <c r="H35" s="74"/>
      <c r="I35" s="72"/>
      <c r="J35" s="73"/>
      <c r="K35" s="74"/>
      <c r="L35" s="72"/>
      <c r="M35" s="72"/>
      <c r="N35" s="14"/>
      <c r="O35" s="8"/>
      <c r="Q35" s="2" t="e">
        <f t="shared" si="20"/>
        <v>#REF!</v>
      </c>
      <c r="R35" s="2">
        <f t="shared" si="20"/>
        <v>0</v>
      </c>
      <c r="S35" s="2">
        <f t="shared" si="20"/>
        <v>0</v>
      </c>
      <c r="T35" s="2">
        <f t="shared" si="20"/>
        <v>0</v>
      </c>
      <c r="U35" s="2">
        <f t="shared" si="20"/>
        <v>0</v>
      </c>
      <c r="V35" s="2">
        <f t="shared" si="20"/>
        <v>0</v>
      </c>
      <c r="W35" s="3"/>
      <c r="X35" s="13" t="e">
        <f t="shared" si="2"/>
        <v>#REF!</v>
      </c>
      <c r="Y35" s="13">
        <f t="shared" si="3"/>
        <v>0</v>
      </c>
      <c r="Z35" s="13">
        <f t="shared" si="4"/>
        <v>0</v>
      </c>
      <c r="AA35" s="13">
        <f t="shared" si="5"/>
        <v>0</v>
      </c>
      <c r="AB35" s="13">
        <f t="shared" si="6"/>
        <v>0</v>
      </c>
      <c r="AC35" s="13">
        <f t="shared" si="7"/>
        <v>0</v>
      </c>
      <c r="AD35" s="13" t="e">
        <f>+#REF!*AD$11</f>
        <v>#REF!</v>
      </c>
      <c r="AE35" s="13" t="e">
        <f>+#REF!*AE$11</f>
        <v>#REF!</v>
      </c>
      <c r="AF35" s="13" t="e">
        <f t="shared" si="11"/>
        <v>#REF!</v>
      </c>
      <c r="AH35" s="2" t="e">
        <f t="shared" si="21"/>
        <v>#REF!</v>
      </c>
      <c r="AI35" s="2">
        <f t="shared" si="21"/>
        <v>0</v>
      </c>
      <c r="AJ35" s="2">
        <f t="shared" si="21"/>
        <v>0</v>
      </c>
      <c r="AK35" s="2">
        <f t="shared" si="21"/>
        <v>0</v>
      </c>
      <c r="AL35" s="2">
        <f t="shared" si="21"/>
        <v>0</v>
      </c>
      <c r="AM35" s="2">
        <f t="shared" si="21"/>
        <v>0</v>
      </c>
      <c r="AO35" s="13" t="e">
        <f t="shared" si="13"/>
        <v>#REF!</v>
      </c>
      <c r="AP35" s="13">
        <f t="shared" si="14"/>
        <v>0</v>
      </c>
      <c r="AQ35" s="13">
        <f t="shared" si="15"/>
        <v>0</v>
      </c>
      <c r="AR35" s="13">
        <f t="shared" si="16"/>
        <v>0</v>
      </c>
      <c r="AS35" s="13">
        <f t="shared" si="17"/>
        <v>0</v>
      </c>
      <c r="AT35" s="13">
        <f t="shared" si="18"/>
        <v>0</v>
      </c>
      <c r="AU35" s="13" t="e">
        <f t="shared" si="19"/>
        <v>#REF!</v>
      </c>
    </row>
    <row r="36" spans="1:47" ht="21.75" customHeight="1" x14ac:dyDescent="0.25">
      <c r="A36" s="14"/>
      <c r="B36" s="70">
        <v>25</v>
      </c>
      <c r="C36" s="71"/>
      <c r="D36" s="78"/>
      <c r="E36" s="72"/>
      <c r="F36" s="72"/>
      <c r="G36" s="73"/>
      <c r="H36" s="74"/>
      <c r="I36" s="72"/>
      <c r="J36" s="73"/>
      <c r="K36" s="74"/>
      <c r="L36" s="72"/>
      <c r="M36" s="72"/>
      <c r="N36" s="14"/>
      <c r="O36" s="8"/>
      <c r="Q36" s="2" t="e">
        <f t="shared" si="20"/>
        <v>#REF!</v>
      </c>
      <c r="R36" s="2">
        <f t="shared" si="20"/>
        <v>0</v>
      </c>
      <c r="S36" s="2">
        <f t="shared" si="20"/>
        <v>0</v>
      </c>
      <c r="T36" s="2">
        <f t="shared" si="20"/>
        <v>0</v>
      </c>
      <c r="U36" s="2">
        <f t="shared" si="20"/>
        <v>0</v>
      </c>
      <c r="V36" s="2">
        <f t="shared" si="20"/>
        <v>0</v>
      </c>
      <c r="W36" s="3"/>
      <c r="X36" s="13" t="e">
        <f t="shared" si="2"/>
        <v>#REF!</v>
      </c>
      <c r="Y36" s="13">
        <f t="shared" si="3"/>
        <v>0</v>
      </c>
      <c r="Z36" s="13">
        <f t="shared" si="4"/>
        <v>0</v>
      </c>
      <c r="AA36" s="13">
        <f t="shared" si="5"/>
        <v>0</v>
      </c>
      <c r="AB36" s="13">
        <f t="shared" si="6"/>
        <v>0</v>
      </c>
      <c r="AC36" s="13">
        <f t="shared" si="7"/>
        <v>0</v>
      </c>
      <c r="AD36" s="13" t="e">
        <f>+#REF!*AD$11</f>
        <v>#REF!</v>
      </c>
      <c r="AE36" s="13" t="e">
        <f>+#REF!*AE$11</f>
        <v>#REF!</v>
      </c>
      <c r="AF36" s="13" t="e">
        <f t="shared" si="11"/>
        <v>#REF!</v>
      </c>
      <c r="AH36" s="2" t="e">
        <f t="shared" si="21"/>
        <v>#REF!</v>
      </c>
      <c r="AI36" s="2">
        <f t="shared" si="21"/>
        <v>0</v>
      </c>
      <c r="AJ36" s="2">
        <f t="shared" si="21"/>
        <v>0</v>
      </c>
      <c r="AK36" s="2">
        <f t="shared" si="21"/>
        <v>0</v>
      </c>
      <c r="AL36" s="2">
        <f t="shared" si="21"/>
        <v>0</v>
      </c>
      <c r="AM36" s="2">
        <f t="shared" si="21"/>
        <v>0</v>
      </c>
      <c r="AO36" s="13" t="e">
        <f t="shared" si="13"/>
        <v>#REF!</v>
      </c>
      <c r="AP36" s="13">
        <f t="shared" si="14"/>
        <v>0</v>
      </c>
      <c r="AQ36" s="13">
        <f t="shared" si="15"/>
        <v>0</v>
      </c>
      <c r="AR36" s="13">
        <f t="shared" si="16"/>
        <v>0</v>
      </c>
      <c r="AS36" s="13">
        <f t="shared" si="17"/>
        <v>0</v>
      </c>
      <c r="AT36" s="13">
        <f t="shared" si="18"/>
        <v>0</v>
      </c>
      <c r="AU36" s="13" t="e">
        <f t="shared" si="19"/>
        <v>#REF!</v>
      </c>
    </row>
    <row r="37" spans="1:47" ht="21.75" customHeight="1" x14ac:dyDescent="0.25">
      <c r="A37" s="14"/>
      <c r="B37" s="70">
        <v>26</v>
      </c>
      <c r="C37" s="71"/>
      <c r="D37" s="78"/>
      <c r="E37" s="72"/>
      <c r="F37" s="72"/>
      <c r="G37" s="73"/>
      <c r="H37" s="74"/>
      <c r="I37" s="72"/>
      <c r="J37" s="73"/>
      <c r="K37" s="74"/>
      <c r="L37" s="72"/>
      <c r="M37" s="72"/>
      <c r="N37" s="14"/>
      <c r="O37" s="8"/>
      <c r="Q37" s="2" t="e">
        <f t="shared" si="10"/>
        <v>#REF!</v>
      </c>
      <c r="R37" s="2">
        <f t="shared" si="10"/>
        <v>0</v>
      </c>
      <c r="S37" s="2">
        <f t="shared" si="10"/>
        <v>0</v>
      </c>
      <c r="T37" s="2">
        <f t="shared" si="10"/>
        <v>0</v>
      </c>
      <c r="U37" s="2">
        <f t="shared" si="10"/>
        <v>0</v>
      </c>
      <c r="V37" s="2">
        <f t="shared" si="10"/>
        <v>0</v>
      </c>
      <c r="W37" s="3"/>
      <c r="X37" s="13" t="e">
        <f t="shared" si="2"/>
        <v>#REF!</v>
      </c>
      <c r="Y37" s="13">
        <f t="shared" si="3"/>
        <v>0</v>
      </c>
      <c r="Z37" s="13">
        <f t="shared" si="4"/>
        <v>0</v>
      </c>
      <c r="AA37" s="13">
        <f t="shared" si="5"/>
        <v>0</v>
      </c>
      <c r="AB37" s="13">
        <f t="shared" si="6"/>
        <v>0</v>
      </c>
      <c r="AC37" s="13">
        <f t="shared" si="7"/>
        <v>0</v>
      </c>
      <c r="AD37" s="13" t="e">
        <f>+#REF!*AD$11</f>
        <v>#REF!</v>
      </c>
      <c r="AE37" s="13" t="e">
        <f>+#REF!*AE$11</f>
        <v>#REF!</v>
      </c>
      <c r="AF37" s="13" t="e">
        <f t="shared" si="11"/>
        <v>#REF!</v>
      </c>
      <c r="AH37" s="2" t="e">
        <f t="shared" si="12"/>
        <v>#REF!</v>
      </c>
      <c r="AI37" s="2">
        <f t="shared" si="12"/>
        <v>0</v>
      </c>
      <c r="AJ37" s="2">
        <f t="shared" si="12"/>
        <v>0</v>
      </c>
      <c r="AK37" s="2">
        <f t="shared" si="12"/>
        <v>0</v>
      </c>
      <c r="AL37" s="2">
        <f t="shared" si="12"/>
        <v>0</v>
      </c>
      <c r="AM37" s="2">
        <f t="shared" si="12"/>
        <v>0</v>
      </c>
      <c r="AO37" s="13" t="e">
        <f t="shared" si="13"/>
        <v>#REF!</v>
      </c>
      <c r="AP37" s="13">
        <f t="shared" si="14"/>
        <v>0</v>
      </c>
      <c r="AQ37" s="13">
        <f t="shared" si="15"/>
        <v>0</v>
      </c>
      <c r="AR37" s="13">
        <f t="shared" si="16"/>
        <v>0</v>
      </c>
      <c r="AS37" s="13">
        <f t="shared" si="17"/>
        <v>0</v>
      </c>
      <c r="AT37" s="13">
        <f t="shared" si="18"/>
        <v>0</v>
      </c>
      <c r="AU37" s="13" t="e">
        <f t="shared" si="19"/>
        <v>#REF!</v>
      </c>
    </row>
    <row r="38" spans="1:47" ht="21.75" customHeight="1" x14ac:dyDescent="0.25">
      <c r="A38" s="14"/>
      <c r="B38" s="70">
        <v>27</v>
      </c>
      <c r="C38" s="71"/>
      <c r="D38" s="78"/>
      <c r="E38" s="72"/>
      <c r="F38" s="72"/>
      <c r="G38" s="73"/>
      <c r="H38" s="74"/>
      <c r="I38" s="72"/>
      <c r="J38" s="73"/>
      <c r="K38" s="74"/>
      <c r="L38" s="72"/>
      <c r="M38" s="72"/>
      <c r="N38" s="14"/>
      <c r="O38" s="8"/>
      <c r="Q38" s="2" t="e">
        <f t="shared" si="10"/>
        <v>#REF!</v>
      </c>
      <c r="R38" s="2">
        <f t="shared" si="10"/>
        <v>0</v>
      </c>
      <c r="S38" s="2">
        <f t="shared" si="10"/>
        <v>0</v>
      </c>
      <c r="T38" s="2">
        <f t="shared" si="10"/>
        <v>0</v>
      </c>
      <c r="U38" s="2">
        <f t="shared" si="10"/>
        <v>0</v>
      </c>
      <c r="V38" s="2">
        <f t="shared" si="10"/>
        <v>0</v>
      </c>
      <c r="W38" s="3"/>
      <c r="X38" s="13" t="e">
        <f t="shared" si="2"/>
        <v>#REF!</v>
      </c>
      <c r="Y38" s="13">
        <f t="shared" si="3"/>
        <v>0</v>
      </c>
      <c r="Z38" s="13">
        <f t="shared" si="4"/>
        <v>0</v>
      </c>
      <c r="AA38" s="13">
        <f t="shared" si="5"/>
        <v>0</v>
      </c>
      <c r="AB38" s="13">
        <f t="shared" si="6"/>
        <v>0</v>
      </c>
      <c r="AC38" s="13">
        <f t="shared" si="7"/>
        <v>0</v>
      </c>
      <c r="AD38" s="13" t="e">
        <f>+#REF!*AD$11</f>
        <v>#REF!</v>
      </c>
      <c r="AE38" s="13" t="e">
        <f>+#REF!*AE$11</f>
        <v>#REF!</v>
      </c>
      <c r="AF38" s="13" t="e">
        <f t="shared" si="11"/>
        <v>#REF!</v>
      </c>
      <c r="AH38" s="2" t="e">
        <f t="shared" si="12"/>
        <v>#REF!</v>
      </c>
      <c r="AI38" s="2">
        <f t="shared" si="12"/>
        <v>0</v>
      </c>
      <c r="AJ38" s="2">
        <f t="shared" si="12"/>
        <v>0</v>
      </c>
      <c r="AK38" s="2">
        <f t="shared" si="12"/>
        <v>0</v>
      </c>
      <c r="AL38" s="2">
        <f t="shared" si="12"/>
        <v>0</v>
      </c>
      <c r="AM38" s="2">
        <f t="shared" si="12"/>
        <v>0</v>
      </c>
      <c r="AO38" s="13" t="e">
        <f t="shared" si="13"/>
        <v>#REF!</v>
      </c>
      <c r="AP38" s="13">
        <f t="shared" si="14"/>
        <v>0</v>
      </c>
      <c r="AQ38" s="13">
        <f t="shared" si="15"/>
        <v>0</v>
      </c>
      <c r="AR38" s="13">
        <f t="shared" si="16"/>
        <v>0</v>
      </c>
      <c r="AS38" s="13">
        <f t="shared" si="17"/>
        <v>0</v>
      </c>
      <c r="AT38" s="13">
        <f t="shared" si="18"/>
        <v>0</v>
      </c>
      <c r="AU38" s="13" t="e">
        <f t="shared" si="19"/>
        <v>#REF!</v>
      </c>
    </row>
    <row r="39" spans="1:47" ht="21.75" customHeight="1" x14ac:dyDescent="0.25">
      <c r="A39" s="14"/>
      <c r="B39" s="70">
        <v>28</v>
      </c>
      <c r="C39" s="71"/>
      <c r="D39" s="78"/>
      <c r="E39" s="72"/>
      <c r="F39" s="72"/>
      <c r="G39" s="73"/>
      <c r="H39" s="74"/>
      <c r="I39" s="72"/>
      <c r="J39" s="73"/>
      <c r="K39" s="74"/>
      <c r="L39" s="72"/>
      <c r="M39" s="72"/>
      <c r="N39" s="14"/>
      <c r="O39" s="8"/>
      <c r="Q39" s="2" t="e">
        <f t="shared" si="10"/>
        <v>#REF!</v>
      </c>
      <c r="R39" s="2">
        <f t="shared" si="10"/>
        <v>0</v>
      </c>
      <c r="S39" s="2">
        <f t="shared" si="10"/>
        <v>0</v>
      </c>
      <c r="T39" s="2">
        <f t="shared" si="10"/>
        <v>0</v>
      </c>
      <c r="U39" s="2">
        <f t="shared" si="10"/>
        <v>0</v>
      </c>
      <c r="V39" s="2">
        <f t="shared" si="10"/>
        <v>0</v>
      </c>
      <c r="W39" s="3"/>
      <c r="X39" s="13" t="e">
        <f t="shared" si="2"/>
        <v>#REF!</v>
      </c>
      <c r="Y39" s="13">
        <f t="shared" si="3"/>
        <v>0</v>
      </c>
      <c r="Z39" s="13">
        <f t="shared" si="4"/>
        <v>0</v>
      </c>
      <c r="AA39" s="13">
        <f t="shared" si="5"/>
        <v>0</v>
      </c>
      <c r="AB39" s="13">
        <f t="shared" si="6"/>
        <v>0</v>
      </c>
      <c r="AC39" s="13">
        <f t="shared" si="7"/>
        <v>0</v>
      </c>
      <c r="AD39" s="13" t="e">
        <f>+#REF!*AD$11</f>
        <v>#REF!</v>
      </c>
      <c r="AE39" s="13" t="e">
        <f>+#REF!*AE$11</f>
        <v>#REF!</v>
      </c>
      <c r="AF39" s="13" t="e">
        <f t="shared" si="11"/>
        <v>#REF!</v>
      </c>
      <c r="AH39" s="2" t="e">
        <f t="shared" si="12"/>
        <v>#REF!</v>
      </c>
      <c r="AI39" s="2">
        <f t="shared" si="12"/>
        <v>0</v>
      </c>
      <c r="AJ39" s="2">
        <f t="shared" si="12"/>
        <v>0</v>
      </c>
      <c r="AK39" s="2">
        <f t="shared" si="12"/>
        <v>0</v>
      </c>
      <c r="AL39" s="2">
        <f t="shared" si="12"/>
        <v>0</v>
      </c>
      <c r="AM39" s="2">
        <f t="shared" si="12"/>
        <v>0</v>
      </c>
      <c r="AO39" s="13" t="e">
        <f t="shared" si="13"/>
        <v>#REF!</v>
      </c>
      <c r="AP39" s="13">
        <f t="shared" si="14"/>
        <v>0</v>
      </c>
      <c r="AQ39" s="13">
        <f t="shared" si="15"/>
        <v>0</v>
      </c>
      <c r="AR39" s="13">
        <f t="shared" si="16"/>
        <v>0</v>
      </c>
      <c r="AS39" s="13">
        <f t="shared" si="17"/>
        <v>0</v>
      </c>
      <c r="AT39" s="13">
        <f t="shared" si="18"/>
        <v>0</v>
      </c>
      <c r="AU39" s="13" t="e">
        <f t="shared" si="19"/>
        <v>#REF!</v>
      </c>
    </row>
    <row r="40" spans="1:47" ht="21.75" customHeight="1" x14ac:dyDescent="0.25">
      <c r="A40" s="14"/>
      <c r="B40" s="70">
        <v>29</v>
      </c>
      <c r="C40" s="71"/>
      <c r="D40" s="78"/>
      <c r="E40" s="72"/>
      <c r="F40" s="72"/>
      <c r="G40" s="73"/>
      <c r="H40" s="74"/>
      <c r="I40" s="72"/>
      <c r="J40" s="73"/>
      <c r="K40" s="74"/>
      <c r="L40" s="72"/>
      <c r="M40" s="72"/>
      <c r="N40" s="14"/>
      <c r="O40" s="8"/>
      <c r="Q40" s="2" t="e">
        <f t="shared" si="10"/>
        <v>#REF!</v>
      </c>
      <c r="R40" s="2">
        <f t="shared" si="10"/>
        <v>0</v>
      </c>
      <c r="S40" s="2">
        <f t="shared" si="10"/>
        <v>0</v>
      </c>
      <c r="T40" s="2">
        <f t="shared" si="10"/>
        <v>0</v>
      </c>
      <c r="U40" s="2">
        <f t="shared" si="10"/>
        <v>0</v>
      </c>
      <c r="V40" s="2">
        <f t="shared" si="10"/>
        <v>0</v>
      </c>
      <c r="W40" s="3"/>
      <c r="X40" s="13" t="e">
        <f t="shared" si="2"/>
        <v>#REF!</v>
      </c>
      <c r="Y40" s="13">
        <f t="shared" si="3"/>
        <v>0</v>
      </c>
      <c r="Z40" s="13">
        <f t="shared" si="4"/>
        <v>0</v>
      </c>
      <c r="AA40" s="13">
        <f t="shared" si="5"/>
        <v>0</v>
      </c>
      <c r="AB40" s="13">
        <f t="shared" si="6"/>
        <v>0</v>
      </c>
      <c r="AC40" s="13">
        <f t="shared" si="7"/>
        <v>0</v>
      </c>
      <c r="AD40" s="13" t="e">
        <f>+#REF!*AD$11</f>
        <v>#REF!</v>
      </c>
      <c r="AE40" s="13" t="e">
        <f>+#REF!*AE$11</f>
        <v>#REF!</v>
      </c>
      <c r="AF40" s="13" t="e">
        <f t="shared" si="11"/>
        <v>#REF!</v>
      </c>
      <c r="AH40" s="2" t="e">
        <f t="shared" si="12"/>
        <v>#REF!</v>
      </c>
      <c r="AI40" s="2">
        <f t="shared" si="12"/>
        <v>0</v>
      </c>
      <c r="AJ40" s="2">
        <f t="shared" si="12"/>
        <v>0</v>
      </c>
      <c r="AK40" s="2">
        <f t="shared" si="12"/>
        <v>0</v>
      </c>
      <c r="AL40" s="2">
        <f t="shared" si="12"/>
        <v>0</v>
      </c>
      <c r="AM40" s="2">
        <f t="shared" si="12"/>
        <v>0</v>
      </c>
      <c r="AO40" s="13" t="e">
        <f t="shared" si="13"/>
        <v>#REF!</v>
      </c>
      <c r="AP40" s="13">
        <f t="shared" si="14"/>
        <v>0</v>
      </c>
      <c r="AQ40" s="13">
        <f t="shared" si="15"/>
        <v>0</v>
      </c>
      <c r="AR40" s="13">
        <f t="shared" si="16"/>
        <v>0</v>
      </c>
      <c r="AS40" s="13">
        <f t="shared" si="17"/>
        <v>0</v>
      </c>
      <c r="AT40" s="13">
        <f t="shared" si="18"/>
        <v>0</v>
      </c>
      <c r="AU40" s="13" t="e">
        <f t="shared" si="19"/>
        <v>#REF!</v>
      </c>
    </row>
    <row r="41" spans="1:47" ht="21.75" customHeight="1" x14ac:dyDescent="0.25">
      <c r="A41" s="14"/>
      <c r="B41" s="70">
        <v>30</v>
      </c>
      <c r="C41" s="71"/>
      <c r="D41" s="78"/>
      <c r="E41" s="72"/>
      <c r="F41" s="72"/>
      <c r="G41" s="73"/>
      <c r="H41" s="74"/>
      <c r="I41" s="72"/>
      <c r="J41" s="73"/>
      <c r="K41" s="74"/>
      <c r="L41" s="72"/>
      <c r="M41" s="72"/>
      <c r="N41" s="14"/>
      <c r="O41" s="8"/>
      <c r="Q41" s="2" t="e">
        <f t="shared" si="10"/>
        <v>#REF!</v>
      </c>
      <c r="R41" s="2">
        <f t="shared" si="10"/>
        <v>0</v>
      </c>
      <c r="S41" s="2">
        <f t="shared" si="10"/>
        <v>0</v>
      </c>
      <c r="T41" s="2">
        <f t="shared" si="10"/>
        <v>0</v>
      </c>
      <c r="U41" s="2">
        <f t="shared" si="10"/>
        <v>0</v>
      </c>
      <c r="V41" s="2">
        <f t="shared" si="10"/>
        <v>0</v>
      </c>
      <c r="W41" s="3"/>
      <c r="X41" s="13" t="e">
        <f t="shared" si="2"/>
        <v>#REF!</v>
      </c>
      <c r="Y41" s="13">
        <f t="shared" si="3"/>
        <v>0</v>
      </c>
      <c r="Z41" s="13">
        <f t="shared" si="4"/>
        <v>0</v>
      </c>
      <c r="AA41" s="13">
        <f t="shared" si="5"/>
        <v>0</v>
      </c>
      <c r="AB41" s="13">
        <f t="shared" si="6"/>
        <v>0</v>
      </c>
      <c r="AC41" s="13">
        <f t="shared" si="7"/>
        <v>0</v>
      </c>
      <c r="AD41" s="13" t="e">
        <f>+#REF!*AD$11</f>
        <v>#REF!</v>
      </c>
      <c r="AE41" s="13" t="e">
        <f>+#REF!*AE$11</f>
        <v>#REF!</v>
      </c>
      <c r="AF41" s="13" t="e">
        <f t="shared" si="11"/>
        <v>#REF!</v>
      </c>
      <c r="AH41" s="2" t="e">
        <f t="shared" si="12"/>
        <v>#REF!</v>
      </c>
      <c r="AI41" s="2">
        <f t="shared" si="12"/>
        <v>0</v>
      </c>
      <c r="AJ41" s="2">
        <f t="shared" si="12"/>
        <v>0</v>
      </c>
      <c r="AK41" s="2">
        <f t="shared" si="12"/>
        <v>0</v>
      </c>
      <c r="AL41" s="2">
        <f t="shared" si="12"/>
        <v>0</v>
      </c>
      <c r="AM41" s="2">
        <f t="shared" si="12"/>
        <v>0</v>
      </c>
      <c r="AO41" s="13" t="e">
        <f t="shared" si="13"/>
        <v>#REF!</v>
      </c>
      <c r="AP41" s="13">
        <f t="shared" si="14"/>
        <v>0</v>
      </c>
      <c r="AQ41" s="13">
        <f t="shared" si="15"/>
        <v>0</v>
      </c>
      <c r="AR41" s="13">
        <f t="shared" si="16"/>
        <v>0</v>
      </c>
      <c r="AS41" s="13">
        <f t="shared" si="17"/>
        <v>0</v>
      </c>
      <c r="AT41" s="13">
        <f t="shared" si="18"/>
        <v>0</v>
      </c>
      <c r="AU41" s="13" t="e">
        <f t="shared" si="19"/>
        <v>#REF!</v>
      </c>
    </row>
    <row r="42" spans="1:47" ht="24.75" customHeight="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4"/>
      <c r="O42" s="8"/>
      <c r="Q42" s="11" t="e">
        <f t="shared" ref="Q42:V42" si="22">SUM(Q12:Q41)</f>
        <v>#REF!</v>
      </c>
      <c r="R42" s="11">
        <f t="shared" si="22"/>
        <v>0</v>
      </c>
      <c r="S42" s="11">
        <f t="shared" si="22"/>
        <v>0</v>
      </c>
      <c r="T42" s="11">
        <f t="shared" si="22"/>
        <v>0</v>
      </c>
      <c r="U42" s="11">
        <f t="shared" si="22"/>
        <v>0</v>
      </c>
      <c r="V42" s="11">
        <f t="shared" si="22"/>
        <v>0</v>
      </c>
      <c r="W42" s="6"/>
      <c r="X42" s="11" t="e">
        <f t="shared" ref="X42:AE42" si="23">SUM(X12:X41)</f>
        <v>#REF!</v>
      </c>
      <c r="Y42" s="11">
        <f t="shared" si="23"/>
        <v>0</v>
      </c>
      <c r="Z42" s="11">
        <f t="shared" si="23"/>
        <v>0</v>
      </c>
      <c r="AA42" s="11">
        <f t="shared" si="23"/>
        <v>0</v>
      </c>
      <c r="AB42" s="11">
        <f t="shared" si="23"/>
        <v>0</v>
      </c>
      <c r="AC42" s="11">
        <f t="shared" si="23"/>
        <v>0</v>
      </c>
      <c r="AD42" s="11" t="e">
        <f t="shared" si="23"/>
        <v>#REF!</v>
      </c>
      <c r="AE42" s="11" t="e">
        <f t="shared" si="23"/>
        <v>#REF!</v>
      </c>
      <c r="AF42" s="6"/>
      <c r="AH42" s="11" t="e">
        <f t="shared" ref="AH42:AM42" si="24">SUM(AH12:AH41)</f>
        <v>#REF!</v>
      </c>
      <c r="AI42" s="11">
        <f t="shared" si="24"/>
        <v>0</v>
      </c>
      <c r="AJ42" s="11">
        <f t="shared" si="24"/>
        <v>0</v>
      </c>
      <c r="AK42" s="11">
        <f t="shared" si="24"/>
        <v>0</v>
      </c>
      <c r="AL42" s="11">
        <f t="shared" si="24"/>
        <v>0</v>
      </c>
      <c r="AM42" s="11">
        <f t="shared" si="24"/>
        <v>0</v>
      </c>
      <c r="AO42" s="11" t="e">
        <f t="shared" ref="AO42:AT42" si="25">SUM(AO12:AO41)</f>
        <v>#REF!</v>
      </c>
      <c r="AP42" s="11">
        <f t="shared" si="25"/>
        <v>0</v>
      </c>
      <c r="AQ42" s="11">
        <f t="shared" si="25"/>
        <v>0</v>
      </c>
      <c r="AR42" s="11">
        <f t="shared" si="25"/>
        <v>0</v>
      </c>
      <c r="AS42" s="11">
        <f t="shared" si="25"/>
        <v>0</v>
      </c>
      <c r="AT42" s="11">
        <f t="shared" si="25"/>
        <v>0</v>
      </c>
      <c r="AU42" s="6"/>
    </row>
    <row r="43" spans="1:47" ht="24.75" hidden="1" customHeight="1" x14ac:dyDescent="0.25">
      <c r="A43" s="15"/>
      <c r="B43" s="3"/>
      <c r="C43" s="3"/>
      <c r="D43" s="3"/>
      <c r="E43" s="3"/>
      <c r="F43" s="3"/>
      <c r="G43" s="3"/>
      <c r="H43" s="3"/>
      <c r="I43" s="3"/>
      <c r="J43" s="3"/>
      <c r="K43" s="3"/>
      <c r="N43" s="14"/>
      <c r="W43" s="3"/>
      <c r="AF43" s="3"/>
      <c r="AU43" s="3"/>
    </row>
    <row r="44" spans="1:47" ht="24.75" hidden="1" customHeight="1" x14ac:dyDescent="0.25">
      <c r="A44" s="14"/>
      <c r="B44" s="3"/>
      <c r="C44" s="3"/>
      <c r="D44" s="3"/>
      <c r="E44" s="3"/>
      <c r="F44" s="3"/>
      <c r="G44" s="3"/>
      <c r="H44" s="3"/>
      <c r="I44" s="3"/>
      <c r="J44" s="3"/>
      <c r="K44" s="3"/>
      <c r="N44" s="14"/>
      <c r="W44" s="3"/>
      <c r="AF44" s="3"/>
      <c r="AU44" s="3"/>
    </row>
    <row r="45" spans="1:47" hidden="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47" hidden="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47" hidden="1" x14ac:dyDescent="0.25">
      <c r="B47" s="3"/>
      <c r="C47" s="3"/>
      <c r="D47" s="3"/>
      <c r="E47" s="32" t="s">
        <v>8</v>
      </c>
      <c r="F47" s="66" t="s">
        <v>43</v>
      </c>
      <c r="G47" s="3"/>
      <c r="H47" s="56" t="s">
        <v>45</v>
      </c>
      <c r="I47" s="4"/>
      <c r="J47" s="4"/>
      <c r="K47" s="4"/>
      <c r="L47" s="5" t="s">
        <v>23</v>
      </c>
    </row>
    <row r="48" spans="1:47" hidden="1" x14ac:dyDescent="0.25">
      <c r="B48" s="3"/>
      <c r="C48" s="3"/>
      <c r="D48" s="3"/>
      <c r="E48" s="32" t="s">
        <v>9</v>
      </c>
      <c r="F48" s="66" t="s">
        <v>38</v>
      </c>
      <c r="G48" s="3"/>
      <c r="H48" s="4" t="s">
        <v>17</v>
      </c>
      <c r="I48" s="4"/>
      <c r="J48" s="4"/>
      <c r="K48" s="4"/>
      <c r="L48" s="1" t="str">
        <f t="shared" ref="L48:L53" si="26">F48</f>
        <v>3er Kyu</v>
      </c>
    </row>
    <row r="49" spans="2:12" hidden="1" x14ac:dyDescent="0.25">
      <c r="B49" s="3"/>
      <c r="C49" s="3"/>
      <c r="D49" s="3"/>
      <c r="E49" s="33"/>
      <c r="F49" s="33" t="s">
        <v>39</v>
      </c>
      <c r="G49" s="3"/>
      <c r="H49" s="3"/>
      <c r="I49" s="3"/>
      <c r="J49" s="3"/>
      <c r="K49" s="3"/>
      <c r="L49" s="1" t="str">
        <f t="shared" si="26"/>
        <v>2do Kyu</v>
      </c>
    </row>
    <row r="50" spans="2:12" hidden="1" x14ac:dyDescent="0.25">
      <c r="B50" s="3"/>
      <c r="C50" s="3"/>
      <c r="D50" s="3"/>
      <c r="E50" s="33"/>
      <c r="F50" s="33" t="s">
        <v>40</v>
      </c>
      <c r="G50" s="3"/>
      <c r="H50" s="3"/>
      <c r="I50" s="3"/>
      <c r="J50" s="3"/>
      <c r="K50" s="3"/>
      <c r="L50" s="1" t="str">
        <f t="shared" si="26"/>
        <v>1er Kyu</v>
      </c>
    </row>
    <row r="51" spans="2:12" hidden="1" x14ac:dyDescent="0.25">
      <c r="B51" s="3"/>
      <c r="C51" s="3"/>
      <c r="D51" s="3"/>
      <c r="E51" s="33"/>
      <c r="F51" s="6" t="s">
        <v>33</v>
      </c>
      <c r="G51" s="3"/>
      <c r="H51" s="3"/>
      <c r="I51" s="3"/>
      <c r="J51" s="3"/>
      <c r="K51" s="3"/>
      <c r="L51" s="1" t="str">
        <f t="shared" si="26"/>
        <v>1er Dan</v>
      </c>
    </row>
    <row r="52" spans="2:12" hidden="1" x14ac:dyDescent="0.25">
      <c r="B52" s="3"/>
      <c r="C52" s="3"/>
      <c r="D52" s="3"/>
      <c r="E52" s="33"/>
      <c r="F52" s="6" t="s">
        <v>44</v>
      </c>
      <c r="G52" s="3"/>
      <c r="H52" s="3"/>
      <c r="I52" s="3"/>
      <c r="J52" s="3"/>
      <c r="K52" s="3"/>
      <c r="L52" s="1" t="str">
        <f t="shared" si="26"/>
        <v>2do Dan</v>
      </c>
    </row>
    <row r="53" spans="2:12" hidden="1" x14ac:dyDescent="0.25">
      <c r="E53" s="34"/>
      <c r="F53" s="62" t="s">
        <v>34</v>
      </c>
      <c r="L53" s="1" t="str">
        <f t="shared" si="26"/>
        <v>3er Dan</v>
      </c>
    </row>
    <row r="54" spans="2:12" hidden="1" x14ac:dyDescent="0.25">
      <c r="F54" s="34"/>
    </row>
    <row r="55" spans="2:12" hidden="1" x14ac:dyDescent="0.25">
      <c r="F55" s="34"/>
    </row>
    <row r="56" spans="2:12" hidden="1" x14ac:dyDescent="0.25"/>
    <row r="57" spans="2:12" hidden="1" x14ac:dyDescent="0.25"/>
    <row r="58" spans="2:12" hidden="1" x14ac:dyDescent="0.25"/>
    <row r="59" spans="2:12" hidden="1" x14ac:dyDescent="0.25"/>
    <row r="60" spans="2:12" hidden="1" x14ac:dyDescent="0.25"/>
    <row r="61" spans="2:12" hidden="1" x14ac:dyDescent="0.25"/>
    <row r="62" spans="2:12" hidden="1" x14ac:dyDescent="0.25"/>
    <row r="63" spans="2:12" hidden="1" x14ac:dyDescent="0.25"/>
    <row r="64" spans="2:12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x14ac:dyDescent="0.25"/>
  </sheetData>
  <sheetProtection algorithmName="SHA-512" hashValue="cQI6xyX3M8DJCzD2GGmdeXczg6+oay016iYpnUKTFR1Vr85OcsvRhs53J1jzTEWlhA7cGN0oCSS+pTCU3JDxHg==" saltValue="IxlQGPup2EoftaUd/4XkAQ==" spinCount="100000" sheet="1" objects="1" scenarios="1"/>
  <sortState ref="C16:P40">
    <sortCondition ref="C16:C40"/>
  </sortState>
  <mergeCells count="24">
    <mergeCell ref="B7:C8"/>
    <mergeCell ref="L8:M8"/>
    <mergeCell ref="B2:M2"/>
    <mergeCell ref="B3:M3"/>
    <mergeCell ref="D5:I5"/>
    <mergeCell ref="AH9:AM9"/>
    <mergeCell ref="B9:C10"/>
    <mergeCell ref="AO9:AT9"/>
    <mergeCell ref="B11:C11"/>
    <mergeCell ref="F9:F10"/>
    <mergeCell ref="I9:I10"/>
    <mergeCell ref="G10:H10"/>
    <mergeCell ref="J10:K10"/>
    <mergeCell ref="G11:H11"/>
    <mergeCell ref="J11:K11"/>
    <mergeCell ref="D6:I6"/>
    <mergeCell ref="L11:M11"/>
    <mergeCell ref="L10:M10"/>
    <mergeCell ref="Q9:V9"/>
    <mergeCell ref="X9:AE9"/>
    <mergeCell ref="F7:K7"/>
    <mergeCell ref="F8:H8"/>
    <mergeCell ref="I8:K8"/>
    <mergeCell ref="L7:M7"/>
  </mergeCells>
  <dataValidations count="6">
    <dataValidation type="list" allowBlank="1" showInputMessage="1" showErrorMessage="1" sqref="M12:M41">
      <formula1>"3° Kyu,2° Kyu,1° Kyu,1° Dan"</formula1>
    </dataValidation>
    <dataValidation type="list" allowBlank="1" showInputMessage="1" showErrorMessage="1" sqref="L12:L41">
      <formula1>"3° Kyu,2° Kyu,1° Kyu,1° Dan,2° Dan,3° Dan"</formula1>
    </dataValidation>
    <dataValidation type="list" allowBlank="1" showInputMessage="1" showErrorMessage="1" sqref="H12:H41 K12:K41">
      <formula1>$H$47:$H$48</formula1>
    </dataValidation>
    <dataValidation type="list" allowBlank="1" showInputMessage="1" showErrorMessage="1" sqref="F12:F41">
      <formula1>$F$47:$F$52</formula1>
    </dataValidation>
    <dataValidation type="list" allowBlank="1" showInputMessage="1" showErrorMessage="1" sqref="E12:E41">
      <formula1>$E$47:$E$48</formula1>
    </dataValidation>
    <dataValidation type="list" allowBlank="1" showInputMessage="1" showErrorMessage="1" sqref="I12:I41">
      <formula1>$F$47:$F$49</formula1>
    </dataValidation>
  </dataValidations>
  <printOptions horizontalCentered="1"/>
  <pageMargins left="0.39370078740157483" right="0.39370078740157483" top="0.39370078740157483" bottom="0.39370078740157483" header="0" footer="0"/>
  <pageSetup paperSize="9" scale="59" fitToHeight="3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</vt:lpstr>
      <vt:lpstr>INSCRIPCIÓN A EXÁMENES</vt:lpstr>
      <vt:lpstr>'INSCRIPCIÓN A EXÁMENES'!Área_de_impresión</vt:lpstr>
      <vt:lpstr>RESUMEN!Área_de_impresión</vt:lpstr>
      <vt:lpstr>'INSCRIPCIÓN A EXÁMENES'!Títulos_a_imprimir</vt:lpstr>
    </vt:vector>
  </TitlesOfParts>
  <Company>Ultracargo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Kodato</dc:creator>
  <cp:lastModifiedBy>Eban</cp:lastModifiedBy>
  <cp:lastPrinted>2018-06-11T12:58:25Z</cp:lastPrinted>
  <dcterms:created xsi:type="dcterms:W3CDTF">2006-11-26T02:03:29Z</dcterms:created>
  <dcterms:modified xsi:type="dcterms:W3CDTF">2021-08-13T17:49:38Z</dcterms:modified>
</cp:coreProperties>
</file>